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04" windowHeight="8556" activeTab="3"/>
  </bookViews>
  <sheets>
    <sheet name="10年勤続" sheetId="1" r:id="rId1"/>
    <sheet name="20年勤続" sheetId="2" r:id="rId2"/>
    <sheet name="記入例（10年勤続）" sheetId="3" r:id="rId3"/>
    <sheet name="記入例（20年勤続）" sheetId="4" r:id="rId4"/>
  </sheets>
  <definedNames>
    <definedName name="_xlnm.Print_Area" localSheetId="0">'10年勤続'!$A$1:$S$42</definedName>
    <definedName name="_xlnm.Print_Area" localSheetId="1">'20年勤続'!$A$1:$S$42</definedName>
  </definedNames>
  <calcPr fullCalcOnLoad="1"/>
</workbook>
</file>

<file path=xl/sharedStrings.xml><?xml version="1.0" encoding="utf-8"?>
<sst xmlns="http://schemas.openxmlformats.org/spreadsheetml/2006/main" count="280" uniqueCount="123">
  <si>
    <t>（別紙１）</t>
  </si>
  <si>
    <t>職員番号</t>
  </si>
  <si>
    <t>所属所コード</t>
  </si>
  <si>
    <t>氏名</t>
  </si>
  <si>
    <t>所属所名</t>
  </si>
  <si>
    <t>希望品目</t>
  </si>
  <si>
    <t>①旅行券</t>
  </si>
  <si>
    <t>②施設利用券</t>
  </si>
  <si>
    <t>（取扱業者名）</t>
  </si>
  <si>
    <t>（あづま荘）</t>
  </si>
  <si>
    <t>勤続
年数</t>
  </si>
  <si>
    <t>採用年月日</t>
  </si>
  <si>
    <t>一般財団法人福島県教職員互助会理事長</t>
  </si>
  <si>
    <t>このことについて、下記のとおり報告します。</t>
  </si>
  <si>
    <t>記</t>
  </si>
  <si>
    <t>合　　　　　計</t>
  </si>
  <si>
    <t>件</t>
  </si>
  <si>
    <t>TEL</t>
  </si>
  <si>
    <t>（注）</t>
  </si>
  <si>
    <t>１</t>
  </si>
  <si>
    <t>２</t>
  </si>
  <si>
    <t>旅行券を希望する場合は、取扱業者名を（　）内に記入すること。</t>
  </si>
  <si>
    <t>の略称を記入すること。</t>
  </si>
  <si>
    <t>←所属所名</t>
  </si>
  <si>
    <t>←電話番号</t>
  </si>
  <si>
    <t>←所属コード</t>
  </si>
  <si>
    <t>①旅行券（日本旅行）</t>
  </si>
  <si>
    <t>①旅行券（近畿日本）</t>
  </si>
  <si>
    <t>①旅行券（ＪＴＢ）</t>
  </si>
  <si>
    <t>②施設利用券(あづま荘)</t>
  </si>
  <si>
    <t>※報告年月日部分は「R2/8/5」形式で入力すると左記の表示形式で表示されます。</t>
  </si>
  <si>
    <t>（別紙２）</t>
  </si>
  <si>
    <t>カード</t>
  </si>
  <si>
    <t>③図 書</t>
  </si>
  <si>
    <t>③図書カード</t>
  </si>
  <si>
    <t>希望品目欄の①～③のいずれか一つを選択し、○印を付けること。</t>
  </si>
  <si>
    <t>※この列（Ｔ列）から右は印刷されません。</t>
  </si>
  <si>
    <t>　「番号確認」のメッセージを表示します。</t>
  </si>
  <si>
    <t>↑</t>
  </si>
  <si>
    <t>←職員番号1</t>
  </si>
  <si>
    <t>←氏名1</t>
  </si>
  <si>
    <t>←職員番号2</t>
  </si>
  <si>
    <t>←氏名2</t>
  </si>
  <si>
    <t>←職員番号3</t>
  </si>
  <si>
    <t>←氏名3</t>
  </si>
  <si>
    <t>←職員番号4</t>
  </si>
  <si>
    <t>←氏名4</t>
  </si>
  <si>
    <t>←職員番号5</t>
  </si>
  <si>
    <t>←氏名5</t>
  </si>
  <si>
    <t>←職員番号6</t>
  </si>
  <si>
    <t>←氏名6</t>
  </si>
  <si>
    <t>←職員番号7</t>
  </si>
  <si>
    <t>←氏名7</t>
  </si>
  <si>
    <t>←希望品目1（上記コードを入力）</t>
  </si>
  <si>
    <t>←採用年月日1（H22/4/1のように入力）</t>
  </si>
  <si>
    <t>←希望品目2（上記コードを入力）</t>
  </si>
  <si>
    <t>←採用年月日2（H22/4/1のように入力）</t>
  </si>
  <si>
    <t>←希望品目3（上記コードを入力）</t>
  </si>
  <si>
    <t>←採用年月日3（H22/4/1のように入力）</t>
  </si>
  <si>
    <t>←希望品目4（上記コードを入力）</t>
  </si>
  <si>
    <t>←採用年月日4（H22/4/1のように入力）</t>
  </si>
  <si>
    <t>←希望品目5（上記コードを入力）</t>
  </si>
  <si>
    <t>←採用年月日5（H22/4/1のように入力）</t>
  </si>
  <si>
    <t>←希望品目6（上記コードを入力）</t>
  </si>
  <si>
    <t>←採用年月日6（H22/4/1のように入力）</t>
  </si>
  <si>
    <t>←希望品目7（上記コードを入力）</t>
  </si>
  <si>
    <t>←採用年月日7（H22/4/1のように入力）</t>
  </si>
  <si>
    <t>←報告する年度の末日の年月日を「R3/3/31」のように入力</t>
  </si>
  <si>
    <t>　　　　年　　月　　日</t>
  </si>
  <si>
    <t>20年勤続リフレッシュ助成事業対象者報告書</t>
  </si>
  <si>
    <t>10年勤続リフレッシュ助成事業対象者報告書</t>
  </si>
  <si>
    <t>希望品目コード</t>
  </si>
  <si>
    <t>※職員番号のチェックを行っていますので、理論上存在しない職員番号が入力されると</t>
  </si>
  <si>
    <t>罫線で囲まれた着色セルに入力した後に「転記」をクリックすると左の所定欄に当該入力内容をセットします。</t>
  </si>
  <si>
    <t>　　　　年　　月　　日</t>
  </si>
  <si>
    <t>　　　－　　　－</t>
  </si>
  <si>
    <t>なお、旅行券取扱業者名は、日本旅行、ＪＴＢ、近畿日本、東武トップツアーズ</t>
  </si>
  <si>
    <t>①旅行券(東武ﾄｯﾌﾟﾂｱｰｽﾞ)</t>
  </si>
  <si>
    <t>（　　　　）</t>
  </si>
  <si>
    <t>事務担当者名</t>
  </si>
  <si>
    <t>（別紙１）</t>
  </si>
  <si>
    <t>10年勤続リフレッシュ助成事業対象者報告書</t>
  </si>
  <si>
    <t>令和　○年　○月○○日</t>
  </si>
  <si>
    <t>一般財団法人福島県教職員互助会理事長</t>
  </si>
  <si>
    <t>連絡先電話番号</t>
  </si>
  <si>
    <t>（○○○－○○○○－○○○○）</t>
  </si>
  <si>
    <t>所属所名</t>
  </si>
  <si>
    <t>○○小学校</t>
  </si>
  <si>
    <t>事務担当者名</t>
  </si>
  <si>
    <t>○○　○○</t>
  </si>
  <si>
    <t>このことについて、下記のとおり報告します。</t>
  </si>
  <si>
    <t>記</t>
  </si>
  <si>
    <t>所属所コード</t>
  </si>
  <si>
    <t>○</t>
  </si>
  <si>
    <t>所属所名</t>
  </si>
  <si>
    <t>○○小学校</t>
  </si>
  <si>
    <t>職員番号</t>
  </si>
  <si>
    <t>氏名</t>
  </si>
  <si>
    <t>希望品目</t>
  </si>
  <si>
    <t>勤続
年数</t>
  </si>
  <si>
    <t>採用年月日</t>
  </si>
  <si>
    <t>①旅行券</t>
  </si>
  <si>
    <t>②施設利用券</t>
  </si>
  <si>
    <t>③図 書</t>
  </si>
  <si>
    <t>（取扱業者名）</t>
  </si>
  <si>
    <t>（あづま荘）</t>
  </si>
  <si>
    <t>カード</t>
  </si>
  <si>
    <t>福島　一郎</t>
  </si>
  <si>
    <t>（ＪＴＢ）</t>
  </si>
  <si>
    <t>（　　　　）</t>
  </si>
  <si>
    <t>合　　　　　計</t>
  </si>
  <si>
    <t>件</t>
  </si>
  <si>
    <t>（注）</t>
  </si>
  <si>
    <t>１</t>
  </si>
  <si>
    <t>希望品目欄の①～③のいずれか一つを選択し、○印を付けること。</t>
  </si>
  <si>
    <t>２</t>
  </si>
  <si>
    <t>旅行券を希望する場合は、取扱業者名を（　）内に記入すること。</t>
  </si>
  <si>
    <t>なお、旅行券取扱業者名は、日本旅行、ＪＴＢ、近畿日本、東武トップツアーズ</t>
  </si>
  <si>
    <t>の略称を記入すること。</t>
  </si>
  <si>
    <t>（別紙２）</t>
  </si>
  <si>
    <t>20年勤続リフレッシュ助成事業対象者報告書</t>
  </si>
  <si>
    <t>○○中学校</t>
  </si>
  <si>
    <t>県庁　花子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</si>
</sst>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000000"/>
    <numFmt numFmtId="179" formatCode="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8"/>
      <name val="ＭＳ Ｐ明朝"/>
      <family val="1"/>
    </font>
    <font>
      <sz val="10"/>
      <color indexed="8"/>
      <name val="游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4" fillId="0" borderId="14" xfId="0" applyFont="1" applyBorder="1" applyAlignment="1">
      <alignment horizontal="right" vertical="top"/>
    </xf>
    <xf numFmtId="0" fontId="43" fillId="0" borderId="0" xfId="0" applyFont="1" applyAlignment="1" quotePrefix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176" fontId="43" fillId="6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176" fontId="43" fillId="0" borderId="0" xfId="0" applyNumberFormat="1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6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3" fillId="0" borderId="0" xfId="0" applyNumberFormat="1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4" xfId="0" applyFont="1" applyBorder="1" applyAlignment="1">
      <alignment horizontal="right" vertical="top"/>
    </xf>
    <xf numFmtId="0" fontId="43" fillId="0" borderId="16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176" fontId="43" fillId="0" borderId="0" xfId="0" applyNumberFormat="1" applyFont="1" applyAlignment="1" quotePrefix="1">
      <alignment vertical="center"/>
    </xf>
    <xf numFmtId="0" fontId="0" fillId="0" borderId="0" xfId="0" applyAlignment="1">
      <alignment vertical="center"/>
    </xf>
    <xf numFmtId="1" fontId="43" fillId="0" borderId="16" xfId="0" applyNumberFormat="1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3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12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43" fillId="0" borderId="30" xfId="0" applyFont="1" applyBorder="1" applyAlignment="1">
      <alignment horizontal="distributed" vertical="center" indent="1"/>
    </xf>
    <xf numFmtId="0" fontId="43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7" fontId="43" fillId="0" borderId="16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43" fillId="0" borderId="11" xfId="0" applyFont="1" applyBorder="1" applyAlignment="1">
      <alignment horizontal="distributed" vertical="center" indent="1"/>
    </xf>
    <xf numFmtId="0" fontId="43" fillId="0" borderId="33" xfId="0" applyFont="1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43" fillId="0" borderId="11" xfId="0" applyFont="1" applyBorder="1" applyAlignment="1">
      <alignment horizontal="distributed" vertical="center" indent="3"/>
    </xf>
    <xf numFmtId="0" fontId="0" fillId="0" borderId="33" xfId="0" applyBorder="1" applyAlignment="1">
      <alignment horizontal="distributed" vertical="center" indent="3"/>
    </xf>
    <xf numFmtId="0" fontId="0" fillId="0" borderId="29" xfId="0" applyBorder="1" applyAlignment="1">
      <alignment horizontal="distributed" vertical="center" indent="3"/>
    </xf>
    <xf numFmtId="0" fontId="43" fillId="0" borderId="0" xfId="0" applyFont="1" applyAlignment="1">
      <alignment horizontal="distributed" vertical="center" wrapText="1"/>
    </xf>
    <xf numFmtId="0" fontId="43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79" fontId="43" fillId="0" borderId="16" xfId="0" applyNumberFormat="1" applyFont="1" applyBorder="1" applyAlignment="1">
      <alignment vertical="center"/>
    </xf>
    <xf numFmtId="179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22</xdr:row>
      <xdr:rowOff>95250</xdr:rowOff>
    </xdr:from>
    <xdr:to>
      <xdr:col>18</xdr:col>
      <xdr:colOff>704850</xdr:colOff>
      <xdr:row>28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3352800" y="5010150"/>
          <a:ext cx="1866900" cy="1181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他県での採用歴がある場合は報告書余白内に記入する。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他県採用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○○県（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H24.4.1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H28.3.31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福島県（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H28.4.1</a:t>
          </a:r>
          <a:r>
            <a:rPr lang="en-US" cap="none" sz="1000" b="0" i="0" u="none" baseline="0">
              <a:solidFill>
                <a:srgbClr val="000000"/>
              </a:solidFill>
            </a:rPr>
            <a:t>～本校勤務）</a:t>
          </a:r>
        </a:p>
      </xdr:txBody>
    </xdr:sp>
    <xdr:clientData/>
  </xdr:twoCellAnchor>
  <xdr:twoCellAnchor>
    <xdr:from>
      <xdr:col>7</xdr:col>
      <xdr:colOff>333375</xdr:colOff>
      <xdr:row>23</xdr:row>
      <xdr:rowOff>9525</xdr:rowOff>
    </xdr:from>
    <xdr:to>
      <xdr:col>14</xdr:col>
      <xdr:colOff>476250</xdr:colOff>
      <xdr:row>27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1333500" y="5114925"/>
          <a:ext cx="1971675" cy="847725"/>
        </a:xfrm>
        <a:prstGeom prst="wedgeRoundRectCallout">
          <a:avLst>
            <a:gd name="adj1" fmla="val -10615"/>
            <a:gd name="adj2" fmla="val -798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希望品目に○をつけ、①旅行券を選択した場合は、（　）内に業者名も記入してください。</a:t>
          </a:r>
        </a:p>
      </xdr:txBody>
    </xdr:sp>
    <xdr:clientData/>
  </xdr:twoCellAnchor>
  <xdr:twoCellAnchor>
    <xdr:from>
      <xdr:col>0</xdr:col>
      <xdr:colOff>28575</xdr:colOff>
      <xdr:row>22</xdr:row>
      <xdr:rowOff>171450</xdr:rowOff>
    </xdr:from>
    <xdr:to>
      <xdr:col>7</xdr:col>
      <xdr:colOff>247650</xdr:colOff>
      <xdr:row>27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28575" y="5086350"/>
          <a:ext cx="1219200" cy="819150"/>
        </a:xfrm>
        <a:prstGeom prst="wedgeRoundRectCallout">
          <a:avLst>
            <a:gd name="adj1" fmla="val -44518"/>
            <a:gd name="adj2" fmla="val -7657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６桁の場合は頭に「０」を付けて７桁にしてください。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12</xdr:col>
      <xdr:colOff>19050</xdr:colOff>
      <xdr:row>10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142875" y="1524000"/>
          <a:ext cx="2438400" cy="8001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シートを保存する際は、「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Excel97-2003</a:t>
          </a:r>
          <a:r>
            <a:rPr lang="en-US" cap="none" sz="1100" b="0" i="0" u="none" baseline="0">
              <a:solidFill>
                <a:srgbClr val="000000"/>
              </a:solidFill>
            </a:rPr>
            <a:t>ブック」形式を指定してください。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また、シート名を変更しないでください。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22</xdr:row>
      <xdr:rowOff>95250</xdr:rowOff>
    </xdr:from>
    <xdr:to>
      <xdr:col>18</xdr:col>
      <xdr:colOff>666750</xdr:colOff>
      <xdr:row>27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3314700" y="5010150"/>
          <a:ext cx="1866900" cy="952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育児休業等からの復職で報告する場合は報告書余白内に記入する。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R3.4.1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育休から</a:t>
          </a:r>
          <a:r>
            <a:rPr lang="en-US" cap="none" sz="1000" b="0" i="0" u="none" baseline="0">
              <a:solidFill>
                <a:srgbClr val="000000"/>
              </a:solidFill>
            </a:rPr>
            <a:t>復職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育休期間（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H31.4.1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R3.3.31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400050</xdr:colOff>
      <xdr:row>22</xdr:row>
      <xdr:rowOff>171450</xdr:rowOff>
    </xdr:from>
    <xdr:to>
      <xdr:col>14</xdr:col>
      <xdr:colOff>342900</xdr:colOff>
      <xdr:row>27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1400175" y="5086350"/>
          <a:ext cx="1771650" cy="857250"/>
        </a:xfrm>
        <a:prstGeom prst="wedgeRoundRectCallout">
          <a:avLst>
            <a:gd name="adj1" fmla="val 44074"/>
            <a:gd name="adj2" fmla="val -8304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希望品目に○をつけ、①旅行券を選択した場合は、（　）内に業者名も記入してください。</a:t>
          </a:r>
        </a:p>
      </xdr:txBody>
    </xdr:sp>
    <xdr:clientData/>
  </xdr:twoCellAnchor>
  <xdr:twoCellAnchor>
    <xdr:from>
      <xdr:col>0</xdr:col>
      <xdr:colOff>9525</xdr:colOff>
      <xdr:row>22</xdr:row>
      <xdr:rowOff>171450</xdr:rowOff>
    </xdr:from>
    <xdr:to>
      <xdr:col>7</xdr:col>
      <xdr:colOff>228600</xdr:colOff>
      <xdr:row>27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9525" y="5086350"/>
          <a:ext cx="1219200" cy="819150"/>
        </a:xfrm>
        <a:prstGeom prst="wedgeRoundRectCallout">
          <a:avLst>
            <a:gd name="adj1" fmla="val -44518"/>
            <a:gd name="adj2" fmla="val -7657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６桁の場合は頭に「０」を付けて７桁にしてください。</a:t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10</xdr:col>
      <xdr:colOff>66675</xdr:colOff>
      <xdr:row>11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0" y="1609725"/>
          <a:ext cx="2343150" cy="8953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シートを保存する際は、「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Excel97-2003</a:t>
          </a:r>
          <a:r>
            <a:rPr lang="en-US" cap="none" sz="1100" b="0" i="0" u="none" baseline="0">
              <a:solidFill>
                <a:srgbClr val="000000"/>
              </a:solidFill>
            </a:rPr>
            <a:t>ブック」形式を指定してください。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また、シート名を変更しないでください。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4"/>
  <sheetViews>
    <sheetView zoomScalePageLayoutView="0" workbookViewId="0" topLeftCell="A1">
      <selection activeCell="U19" sqref="U19"/>
    </sheetView>
  </sheetViews>
  <sheetFormatPr defaultColWidth="9.140625" defaultRowHeight="15"/>
  <cols>
    <col min="1" max="7" width="2.140625" style="1" customWidth="1"/>
    <col min="8" max="8" width="14.8515625" style="1" customWidth="1"/>
    <col min="9" max="13" width="2.140625" style="1" customWidth="1"/>
    <col min="14" max="14" width="1.8515625" style="1" customWidth="1"/>
    <col min="15" max="15" width="8.57421875" style="1" customWidth="1"/>
    <col min="16" max="16" width="3.140625" style="1" customWidth="1"/>
    <col min="17" max="17" width="8.421875" style="1" customWidth="1"/>
    <col min="18" max="18" width="5.140625" style="1" customWidth="1"/>
    <col min="19" max="19" width="11.421875" style="1" customWidth="1"/>
    <col min="20" max="20" width="8.8515625" style="1" customWidth="1"/>
    <col min="21" max="21" width="26.28125" style="1" customWidth="1"/>
    <col min="22" max="22" width="10.7109375" style="1" customWidth="1"/>
    <col min="23" max="23" width="3.8515625" style="1" customWidth="1"/>
    <col min="24" max="24" width="17.421875" style="1" customWidth="1"/>
    <col min="25" max="27" width="8.8515625" style="1" customWidth="1"/>
    <col min="28" max="31" width="6.421875" style="1" customWidth="1"/>
    <col min="32" max="16384" width="8.8515625" style="1" customWidth="1"/>
  </cols>
  <sheetData>
    <row r="1" spans="1:22" ht="12.75">
      <c r="A1" s="1" t="s">
        <v>0</v>
      </c>
      <c r="U1" s="20"/>
      <c r="V1" s="17" t="s">
        <v>67</v>
      </c>
    </row>
    <row r="3" spans="1:20" ht="23.25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7" t="s">
        <v>36</v>
      </c>
    </row>
    <row r="5" spans="16:20" ht="18">
      <c r="P5" s="71" t="s">
        <v>74</v>
      </c>
      <c r="Q5" s="71"/>
      <c r="R5" s="72"/>
      <c r="S5" s="72"/>
      <c r="T5" s="1" t="s">
        <v>30</v>
      </c>
    </row>
    <row r="6" spans="16:19" ht="18">
      <c r="P6" s="23"/>
      <c r="Q6" s="23"/>
      <c r="R6" s="24"/>
      <c r="S6" s="24"/>
    </row>
    <row r="7" spans="2:21" ht="18">
      <c r="B7" s="1" t="s">
        <v>12</v>
      </c>
      <c r="P7" s="23"/>
      <c r="Q7" s="23"/>
      <c r="R7" s="24"/>
      <c r="S7" s="24"/>
      <c r="U7" s="1" t="s">
        <v>73</v>
      </c>
    </row>
    <row r="8" spans="16:19" ht="18">
      <c r="P8" s="23"/>
      <c r="Q8" s="23"/>
      <c r="R8" s="24"/>
      <c r="S8" s="24"/>
    </row>
    <row r="9" spans="11:22" ht="18">
      <c r="K9" s="77" t="s">
        <v>4</v>
      </c>
      <c r="L9" s="78"/>
      <c r="M9" s="78"/>
      <c r="N9" s="78"/>
      <c r="P9" s="23"/>
      <c r="Q9" s="23"/>
      <c r="R9" s="24"/>
      <c r="S9" s="24"/>
      <c r="U9" s="18"/>
      <c r="V9" s="1" t="s">
        <v>23</v>
      </c>
    </row>
    <row r="10" spans="12:22" ht="18">
      <c r="L10" s="96" t="s">
        <v>17</v>
      </c>
      <c r="M10" s="97"/>
      <c r="O10" s="73" t="s">
        <v>75</v>
      </c>
      <c r="P10" s="74"/>
      <c r="Q10" s="74"/>
      <c r="R10" s="74"/>
      <c r="S10" s="74"/>
      <c r="U10" s="18"/>
      <c r="V10" s="1" t="s">
        <v>24</v>
      </c>
    </row>
    <row r="12" spans="11:19" ht="18">
      <c r="K12" s="21" t="s">
        <v>79</v>
      </c>
      <c r="L12" s="28"/>
      <c r="M12" s="28"/>
      <c r="N12" s="28"/>
      <c r="S12" s="4"/>
    </row>
    <row r="13" spans="11:19" ht="18">
      <c r="K13" s="25"/>
      <c r="L13" s="26"/>
      <c r="M13" s="26"/>
      <c r="N13" s="26"/>
      <c r="S13" s="25"/>
    </row>
    <row r="14" spans="2:19" ht="14.25">
      <c r="B14" s="1" t="s">
        <v>13</v>
      </c>
      <c r="K14" s="25"/>
      <c r="L14" s="26"/>
      <c r="M14" s="26"/>
      <c r="N14" s="26"/>
      <c r="S14" s="25"/>
    </row>
    <row r="15" spans="11:19" ht="14.25">
      <c r="K15" s="25"/>
      <c r="L15" s="26"/>
      <c r="M15" s="26"/>
      <c r="N15" s="26"/>
      <c r="S15" s="25"/>
    </row>
    <row r="16" spans="1:19" ht="14.25">
      <c r="A16" s="96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ht="14.25"/>
    <row r="18" spans="8:22" ht="27" customHeight="1">
      <c r="H18" s="2" t="s">
        <v>2</v>
      </c>
      <c r="I18" s="13"/>
      <c r="J18" s="14"/>
      <c r="K18" s="14"/>
      <c r="L18" s="14"/>
      <c r="M18" s="15"/>
      <c r="N18" s="79" t="s">
        <v>4</v>
      </c>
      <c r="O18" s="80"/>
      <c r="P18" s="103"/>
      <c r="Q18" s="104"/>
      <c r="R18" s="105"/>
      <c r="S18" s="106"/>
      <c r="U18" s="18"/>
      <c r="V18" s="1" t="s">
        <v>25</v>
      </c>
    </row>
    <row r="19" spans="1:19" ht="18" customHeight="1">
      <c r="A19" s="81" t="s">
        <v>1</v>
      </c>
      <c r="B19" s="82"/>
      <c r="C19" s="82"/>
      <c r="D19" s="82"/>
      <c r="E19" s="82"/>
      <c r="F19" s="82"/>
      <c r="G19" s="83"/>
      <c r="H19" s="90" t="s">
        <v>3</v>
      </c>
      <c r="I19" s="107" t="s">
        <v>5</v>
      </c>
      <c r="J19" s="108"/>
      <c r="K19" s="108"/>
      <c r="L19" s="108"/>
      <c r="M19" s="108"/>
      <c r="N19" s="108"/>
      <c r="O19" s="108"/>
      <c r="P19" s="108"/>
      <c r="Q19" s="109"/>
      <c r="R19" s="98" t="s">
        <v>10</v>
      </c>
      <c r="S19" s="98" t="s">
        <v>11</v>
      </c>
    </row>
    <row r="20" spans="1:19" ht="16.5" customHeight="1">
      <c r="A20" s="84"/>
      <c r="B20" s="85"/>
      <c r="C20" s="85"/>
      <c r="D20" s="85"/>
      <c r="E20" s="85"/>
      <c r="F20" s="85"/>
      <c r="G20" s="86"/>
      <c r="H20" s="91"/>
      <c r="I20" s="93" t="s">
        <v>6</v>
      </c>
      <c r="J20" s="85"/>
      <c r="K20" s="85"/>
      <c r="L20" s="85"/>
      <c r="M20" s="85"/>
      <c r="N20" s="86"/>
      <c r="O20" s="94" t="s">
        <v>7</v>
      </c>
      <c r="P20" s="95"/>
      <c r="Q20" s="29" t="s">
        <v>33</v>
      </c>
      <c r="R20" s="99"/>
      <c r="S20" s="99"/>
    </row>
    <row r="21" spans="1:19" ht="16.5" customHeight="1">
      <c r="A21" s="87"/>
      <c r="B21" s="88"/>
      <c r="C21" s="88"/>
      <c r="D21" s="88"/>
      <c r="E21" s="88"/>
      <c r="F21" s="88"/>
      <c r="G21" s="89"/>
      <c r="H21" s="92"/>
      <c r="I21" s="65" t="s">
        <v>8</v>
      </c>
      <c r="J21" s="64"/>
      <c r="K21" s="64"/>
      <c r="L21" s="64"/>
      <c r="M21" s="64"/>
      <c r="N21" s="66"/>
      <c r="O21" s="65" t="s">
        <v>9</v>
      </c>
      <c r="P21" s="64"/>
      <c r="Q21" s="30" t="s">
        <v>32</v>
      </c>
      <c r="R21" s="100"/>
      <c r="S21" s="100"/>
    </row>
    <row r="22" spans="1:32" ht="15" customHeight="1">
      <c r="A22" s="57"/>
      <c r="B22" s="59"/>
      <c r="C22" s="59"/>
      <c r="D22" s="59"/>
      <c r="E22" s="59"/>
      <c r="F22" s="59"/>
      <c r="G22" s="67"/>
      <c r="H22" s="53"/>
      <c r="I22" s="61"/>
      <c r="J22" s="62"/>
      <c r="K22" s="62"/>
      <c r="L22" s="62"/>
      <c r="M22" s="62"/>
      <c r="N22" s="69"/>
      <c r="O22" s="61"/>
      <c r="P22" s="62"/>
      <c r="Q22" s="51"/>
      <c r="R22" s="75"/>
      <c r="S22" s="101"/>
      <c r="T22" s="22">
        <f>IF(U22&lt;&gt;"",IF(AE22="NG","番号確認",""),"")</f>
      </c>
      <c r="U22" s="18"/>
      <c r="V22" s="1" t="s">
        <v>39</v>
      </c>
      <c r="W22" s="16">
        <f>LEN(U22)</f>
        <v>0</v>
      </c>
      <c r="X22" s="31"/>
      <c r="Y22" s="1" t="s">
        <v>53</v>
      </c>
      <c r="AC22" s="25">
        <f>MOD(INT(U22/10),19)</f>
        <v>0</v>
      </c>
      <c r="AD22" s="25">
        <f>INT(AC22/10)+MOD(AC22,10)</f>
        <v>0</v>
      </c>
      <c r="AE22" s="16">
        <f>IF(VALUE(U22)&gt;0,IF(VALUE(RIGHT(U22,1))=AD22,"OK","NG"),"")</f>
      </c>
      <c r="AF22" s="1" t="e">
        <f>DATEDIF(X23-1,U$1,"Y")</f>
        <v>#NUM!</v>
      </c>
    </row>
    <row r="23" spans="1:25" ht="15" customHeight="1">
      <c r="A23" s="58"/>
      <c r="B23" s="60"/>
      <c r="C23" s="60"/>
      <c r="D23" s="60"/>
      <c r="E23" s="60"/>
      <c r="F23" s="60"/>
      <c r="G23" s="68"/>
      <c r="H23" s="52"/>
      <c r="I23" s="54" t="s">
        <v>78</v>
      </c>
      <c r="J23" s="55"/>
      <c r="K23" s="55"/>
      <c r="L23" s="55"/>
      <c r="M23" s="55"/>
      <c r="N23" s="56"/>
      <c r="O23" s="63"/>
      <c r="P23" s="64"/>
      <c r="Q23" s="52"/>
      <c r="R23" s="76"/>
      <c r="S23" s="102"/>
      <c r="T23" s="22"/>
      <c r="U23" s="18"/>
      <c r="V23" s="1" t="s">
        <v>40</v>
      </c>
      <c r="X23" s="20"/>
      <c r="Y23" s="1" t="s">
        <v>54</v>
      </c>
    </row>
    <row r="24" spans="1:32" ht="15" customHeight="1">
      <c r="A24" s="57"/>
      <c r="B24" s="59"/>
      <c r="C24" s="59"/>
      <c r="D24" s="59"/>
      <c r="E24" s="59"/>
      <c r="F24" s="59"/>
      <c r="G24" s="67"/>
      <c r="H24" s="53"/>
      <c r="I24" s="61"/>
      <c r="J24" s="62"/>
      <c r="K24" s="62"/>
      <c r="L24" s="62"/>
      <c r="M24" s="62"/>
      <c r="N24" s="69"/>
      <c r="O24" s="61"/>
      <c r="P24" s="62"/>
      <c r="Q24" s="51"/>
      <c r="R24" s="53"/>
      <c r="S24" s="101"/>
      <c r="T24" s="22">
        <f>IF(U24&lt;&gt;"",IF(AE24="NG","番号確認",""),"")</f>
      </c>
      <c r="U24" s="18"/>
      <c r="V24" s="1" t="s">
        <v>41</v>
      </c>
      <c r="W24" s="16">
        <f>LEN(U24)</f>
        <v>0</v>
      </c>
      <c r="X24" s="31"/>
      <c r="Y24" s="1" t="s">
        <v>55</v>
      </c>
      <c r="AC24" s="33">
        <f>MOD(INT(U24/10),19)</f>
        <v>0</v>
      </c>
      <c r="AD24" s="33">
        <f>INT(AC24/10)+MOD(AC24,10)</f>
        <v>0</v>
      </c>
      <c r="AE24" s="16">
        <f>IF(VALUE(U24)&gt;0,IF(VALUE(RIGHT(U24,1))=AD24,"OK","NG"),"")</f>
      </c>
      <c r="AF24" s="1" t="e">
        <f>DATEDIF(X25-1,U$1,"Y")</f>
        <v>#NUM!</v>
      </c>
    </row>
    <row r="25" spans="1:25" ht="15" customHeight="1">
      <c r="A25" s="58"/>
      <c r="B25" s="60"/>
      <c r="C25" s="60"/>
      <c r="D25" s="60"/>
      <c r="E25" s="60"/>
      <c r="F25" s="60"/>
      <c r="G25" s="68"/>
      <c r="H25" s="52"/>
      <c r="I25" s="54" t="s">
        <v>78</v>
      </c>
      <c r="J25" s="55"/>
      <c r="K25" s="55"/>
      <c r="L25" s="55"/>
      <c r="M25" s="55"/>
      <c r="N25" s="56"/>
      <c r="O25" s="63"/>
      <c r="P25" s="64"/>
      <c r="Q25" s="52"/>
      <c r="R25" s="52"/>
      <c r="S25" s="102"/>
      <c r="T25" s="22"/>
      <c r="U25" s="18"/>
      <c r="V25" s="1" t="s">
        <v>42</v>
      </c>
      <c r="X25" s="20"/>
      <c r="Y25" s="1" t="s">
        <v>56</v>
      </c>
    </row>
    <row r="26" spans="1:32" ht="15" customHeight="1">
      <c r="A26" s="57"/>
      <c r="B26" s="59"/>
      <c r="C26" s="59"/>
      <c r="D26" s="59"/>
      <c r="E26" s="59"/>
      <c r="F26" s="59"/>
      <c r="G26" s="67"/>
      <c r="H26" s="53"/>
      <c r="I26" s="61"/>
      <c r="J26" s="62"/>
      <c r="K26" s="62"/>
      <c r="L26" s="62"/>
      <c r="M26" s="62"/>
      <c r="N26" s="69"/>
      <c r="O26" s="61"/>
      <c r="P26" s="62"/>
      <c r="Q26" s="51"/>
      <c r="R26" s="53"/>
      <c r="S26" s="101"/>
      <c r="T26" s="22">
        <f>IF(U26&lt;&gt;"",IF(AE26="NG","番号確認",""),"")</f>
      </c>
      <c r="U26" s="18"/>
      <c r="V26" s="1" t="s">
        <v>43</v>
      </c>
      <c r="W26" s="16">
        <f>LEN(U26)</f>
        <v>0</v>
      </c>
      <c r="X26" s="31"/>
      <c r="Y26" s="1" t="s">
        <v>57</v>
      </c>
      <c r="AC26" s="33">
        <f>MOD(INT(U26/10),19)</f>
        <v>0</v>
      </c>
      <c r="AD26" s="33">
        <f>INT(AC26/10)+MOD(AC26,10)</f>
        <v>0</v>
      </c>
      <c r="AE26" s="16">
        <f>IF(VALUE(U26)&gt;0,IF(VALUE(RIGHT(U26,1))=AD26,"OK","NG"),"")</f>
      </c>
      <c r="AF26" s="1" t="e">
        <f>DATEDIF(X27-1,U$1,"Y")</f>
        <v>#NUM!</v>
      </c>
    </row>
    <row r="27" spans="1:25" ht="15" customHeight="1">
      <c r="A27" s="58"/>
      <c r="B27" s="60"/>
      <c r="C27" s="60"/>
      <c r="D27" s="60"/>
      <c r="E27" s="60"/>
      <c r="F27" s="60"/>
      <c r="G27" s="68"/>
      <c r="H27" s="52"/>
      <c r="I27" s="54" t="s">
        <v>78</v>
      </c>
      <c r="J27" s="55"/>
      <c r="K27" s="55"/>
      <c r="L27" s="55"/>
      <c r="M27" s="55"/>
      <c r="N27" s="56"/>
      <c r="O27" s="63"/>
      <c r="P27" s="64"/>
      <c r="Q27" s="52"/>
      <c r="R27" s="52"/>
      <c r="S27" s="102"/>
      <c r="T27" s="22"/>
      <c r="U27" s="18"/>
      <c r="V27" s="1" t="s">
        <v>44</v>
      </c>
      <c r="X27" s="20"/>
      <c r="Y27" s="1" t="s">
        <v>58</v>
      </c>
    </row>
    <row r="28" spans="1:32" ht="15" customHeight="1">
      <c r="A28" s="57"/>
      <c r="B28" s="59"/>
      <c r="C28" s="59"/>
      <c r="D28" s="59"/>
      <c r="E28" s="59"/>
      <c r="F28" s="59"/>
      <c r="G28" s="67"/>
      <c r="H28" s="53"/>
      <c r="I28" s="61"/>
      <c r="J28" s="62"/>
      <c r="K28" s="62"/>
      <c r="L28" s="62"/>
      <c r="M28" s="62"/>
      <c r="N28" s="69"/>
      <c r="O28" s="61"/>
      <c r="P28" s="62"/>
      <c r="Q28" s="51"/>
      <c r="R28" s="53"/>
      <c r="S28" s="101"/>
      <c r="T28" s="22">
        <f>IF(U28&lt;&gt;"",IF(AE28="NG","番号確認",""),"")</f>
      </c>
      <c r="U28" s="18"/>
      <c r="V28" s="1" t="s">
        <v>45</v>
      </c>
      <c r="W28" s="16">
        <f>LEN(U28)</f>
        <v>0</v>
      </c>
      <c r="X28" s="31"/>
      <c r="Y28" s="1" t="s">
        <v>59</v>
      </c>
      <c r="AC28" s="33">
        <f>MOD(INT(U28/10),19)</f>
        <v>0</v>
      </c>
      <c r="AD28" s="33">
        <f>INT(AC28/10)+MOD(AC28,10)</f>
        <v>0</v>
      </c>
      <c r="AE28" s="16">
        <f>IF(VALUE(U28)&gt;0,IF(VALUE(RIGHT(U28,1))=AD28,"OK","NG"),"")</f>
      </c>
      <c r="AF28" s="1" t="e">
        <f>DATEDIF(X29-1,U$1,"Y")</f>
        <v>#NUM!</v>
      </c>
    </row>
    <row r="29" spans="1:25" ht="15" customHeight="1">
      <c r="A29" s="58"/>
      <c r="B29" s="60"/>
      <c r="C29" s="60"/>
      <c r="D29" s="60"/>
      <c r="E29" s="60"/>
      <c r="F29" s="60"/>
      <c r="G29" s="68"/>
      <c r="H29" s="52"/>
      <c r="I29" s="54" t="s">
        <v>78</v>
      </c>
      <c r="J29" s="55"/>
      <c r="K29" s="55"/>
      <c r="L29" s="55"/>
      <c r="M29" s="55"/>
      <c r="N29" s="56"/>
      <c r="O29" s="63"/>
      <c r="P29" s="64"/>
      <c r="Q29" s="52"/>
      <c r="R29" s="52"/>
      <c r="S29" s="102"/>
      <c r="T29" s="22"/>
      <c r="U29" s="18"/>
      <c r="V29" s="1" t="s">
        <v>46</v>
      </c>
      <c r="X29" s="20"/>
      <c r="Y29" s="1" t="s">
        <v>60</v>
      </c>
    </row>
    <row r="30" spans="1:32" ht="15" customHeight="1">
      <c r="A30" s="57"/>
      <c r="B30" s="59"/>
      <c r="C30" s="59"/>
      <c r="D30" s="59"/>
      <c r="E30" s="59"/>
      <c r="F30" s="59"/>
      <c r="G30" s="67"/>
      <c r="H30" s="53"/>
      <c r="I30" s="61"/>
      <c r="J30" s="62"/>
      <c r="K30" s="62"/>
      <c r="L30" s="62"/>
      <c r="M30" s="62"/>
      <c r="N30" s="69"/>
      <c r="O30" s="61"/>
      <c r="P30" s="62"/>
      <c r="Q30" s="51"/>
      <c r="R30" s="53"/>
      <c r="S30" s="101"/>
      <c r="T30" s="22">
        <f>IF(U30&lt;&gt;"",IF(AE30="NG","番号確認",""),"")</f>
      </c>
      <c r="U30" s="18"/>
      <c r="V30" s="1" t="s">
        <v>47</v>
      </c>
      <c r="W30" s="16">
        <f>LEN(U30)</f>
        <v>0</v>
      </c>
      <c r="X30" s="31"/>
      <c r="Y30" s="1" t="s">
        <v>61</v>
      </c>
      <c r="AC30" s="33">
        <f>MOD(INT(U30/10),19)</f>
        <v>0</v>
      </c>
      <c r="AD30" s="33">
        <f>INT(AC30/10)+MOD(AC30,10)</f>
        <v>0</v>
      </c>
      <c r="AE30" s="16">
        <f>IF(VALUE(U30)&gt;0,IF(VALUE(RIGHT(U30,1))=AD30,"OK","NG"),"")</f>
      </c>
      <c r="AF30" s="1" t="e">
        <f>DATEDIF(X31-1,U$1,"Y")</f>
        <v>#NUM!</v>
      </c>
    </row>
    <row r="31" spans="1:25" ht="15" customHeight="1">
      <c r="A31" s="58"/>
      <c r="B31" s="60"/>
      <c r="C31" s="60"/>
      <c r="D31" s="60"/>
      <c r="E31" s="60"/>
      <c r="F31" s="60"/>
      <c r="G31" s="68"/>
      <c r="H31" s="52"/>
      <c r="I31" s="54" t="s">
        <v>78</v>
      </c>
      <c r="J31" s="55"/>
      <c r="K31" s="55"/>
      <c r="L31" s="55"/>
      <c r="M31" s="55"/>
      <c r="N31" s="56"/>
      <c r="O31" s="63"/>
      <c r="P31" s="64"/>
      <c r="Q31" s="52"/>
      <c r="R31" s="52"/>
      <c r="S31" s="102"/>
      <c r="T31" s="22"/>
      <c r="U31" s="18"/>
      <c r="V31" s="1" t="s">
        <v>48</v>
      </c>
      <c r="X31" s="20"/>
      <c r="Y31" s="1" t="s">
        <v>62</v>
      </c>
    </row>
    <row r="32" spans="1:32" ht="15" customHeight="1">
      <c r="A32" s="57"/>
      <c r="B32" s="59"/>
      <c r="C32" s="59"/>
      <c r="D32" s="59"/>
      <c r="E32" s="59"/>
      <c r="F32" s="59"/>
      <c r="G32" s="67"/>
      <c r="H32" s="53"/>
      <c r="I32" s="61"/>
      <c r="J32" s="62"/>
      <c r="K32" s="62"/>
      <c r="L32" s="62"/>
      <c r="M32" s="62"/>
      <c r="N32" s="69"/>
      <c r="O32" s="61"/>
      <c r="P32" s="62"/>
      <c r="Q32" s="51"/>
      <c r="R32" s="53"/>
      <c r="S32" s="101"/>
      <c r="T32" s="22">
        <f>IF(U32&lt;&gt;"",IF(AE32="NG","番号確認",""),"")</f>
      </c>
      <c r="U32" s="18"/>
      <c r="V32" s="1" t="s">
        <v>49</v>
      </c>
      <c r="W32" s="16">
        <f>LEN(U32)</f>
        <v>0</v>
      </c>
      <c r="X32" s="31"/>
      <c r="Y32" s="1" t="s">
        <v>63</v>
      </c>
      <c r="AC32" s="33">
        <f>MOD(INT(U32/10),19)</f>
        <v>0</v>
      </c>
      <c r="AD32" s="33">
        <f>INT(AC32/10)+MOD(AC32,10)</f>
        <v>0</v>
      </c>
      <c r="AE32" s="16">
        <f>IF(VALUE(U32)&gt;0,IF(VALUE(RIGHT(U32,1))=AD32,"OK","NG"),"")</f>
      </c>
      <c r="AF32" s="1" t="e">
        <f>DATEDIF(X33-1,U$1,"Y")</f>
        <v>#NUM!</v>
      </c>
    </row>
    <row r="33" spans="1:25" ht="15" customHeight="1">
      <c r="A33" s="58"/>
      <c r="B33" s="60"/>
      <c r="C33" s="60"/>
      <c r="D33" s="60"/>
      <c r="E33" s="60"/>
      <c r="F33" s="60"/>
      <c r="G33" s="68"/>
      <c r="H33" s="52"/>
      <c r="I33" s="54" t="s">
        <v>78</v>
      </c>
      <c r="J33" s="55"/>
      <c r="K33" s="55"/>
      <c r="L33" s="55"/>
      <c r="M33" s="55"/>
      <c r="N33" s="56"/>
      <c r="O33" s="63"/>
      <c r="P33" s="64"/>
      <c r="Q33" s="52"/>
      <c r="R33" s="52"/>
      <c r="S33" s="102"/>
      <c r="T33" s="22"/>
      <c r="U33" s="18"/>
      <c r="V33" s="1" t="s">
        <v>50</v>
      </c>
      <c r="X33" s="20"/>
      <c r="Y33" s="1" t="s">
        <v>64</v>
      </c>
    </row>
    <row r="34" spans="1:32" ht="15" customHeight="1">
      <c r="A34" s="57"/>
      <c r="B34" s="59"/>
      <c r="C34" s="59"/>
      <c r="D34" s="59"/>
      <c r="E34" s="59"/>
      <c r="F34" s="59"/>
      <c r="G34" s="67"/>
      <c r="H34" s="53"/>
      <c r="I34" s="61"/>
      <c r="J34" s="62"/>
      <c r="K34" s="62"/>
      <c r="L34" s="62"/>
      <c r="M34" s="62"/>
      <c r="N34" s="69"/>
      <c r="O34" s="61"/>
      <c r="P34" s="62"/>
      <c r="Q34" s="51"/>
      <c r="R34" s="53"/>
      <c r="S34" s="101"/>
      <c r="T34" s="22">
        <f>IF(U34&lt;&gt;"",IF(AE34="NG","番号確認",""),"")</f>
      </c>
      <c r="U34" s="18"/>
      <c r="V34" s="1" t="s">
        <v>51</v>
      </c>
      <c r="W34" s="16">
        <f>LEN(U34)</f>
        <v>0</v>
      </c>
      <c r="X34" s="31"/>
      <c r="Y34" s="1" t="s">
        <v>65</v>
      </c>
      <c r="AC34" s="33">
        <f>MOD(INT(U34/10),19)</f>
        <v>0</v>
      </c>
      <c r="AD34" s="33">
        <f>INT(AC34/10)+MOD(AC34,10)</f>
        <v>0</v>
      </c>
      <c r="AE34" s="16">
        <f>IF(VALUE(U34)&gt;0,IF(VALUE(RIGHT(U34,1))=AD34,"OK","NG"),"")</f>
      </c>
      <c r="AF34" s="1" t="e">
        <f>DATEDIF(X35-1,U$1,"Y")</f>
        <v>#NUM!</v>
      </c>
    </row>
    <row r="35" spans="1:25" ht="15" customHeight="1">
      <c r="A35" s="58"/>
      <c r="B35" s="60"/>
      <c r="C35" s="60"/>
      <c r="D35" s="60"/>
      <c r="E35" s="60"/>
      <c r="F35" s="60"/>
      <c r="G35" s="68"/>
      <c r="H35" s="52"/>
      <c r="I35" s="54" t="s">
        <v>78</v>
      </c>
      <c r="J35" s="55"/>
      <c r="K35" s="55"/>
      <c r="L35" s="55"/>
      <c r="M35" s="55"/>
      <c r="N35" s="56"/>
      <c r="O35" s="63"/>
      <c r="P35" s="64"/>
      <c r="Q35" s="52"/>
      <c r="R35" s="52"/>
      <c r="S35" s="102"/>
      <c r="T35" s="22"/>
      <c r="U35" s="18"/>
      <c r="V35" s="1" t="s">
        <v>52</v>
      </c>
      <c r="X35" s="20"/>
      <c r="Y35" s="1" t="s">
        <v>66</v>
      </c>
    </row>
    <row r="36" spans="1:20" ht="12.75">
      <c r="A36" s="61" t="s">
        <v>15</v>
      </c>
      <c r="B36" s="62"/>
      <c r="C36" s="62"/>
      <c r="D36" s="62"/>
      <c r="E36" s="62"/>
      <c r="F36" s="62"/>
      <c r="G36" s="62"/>
      <c r="H36" s="62"/>
      <c r="I36" s="5"/>
      <c r="J36" s="6"/>
      <c r="K36" s="6"/>
      <c r="L36" s="6"/>
      <c r="M36" s="6"/>
      <c r="N36" s="11" t="s">
        <v>16</v>
      </c>
      <c r="O36" s="5"/>
      <c r="P36" s="11" t="s">
        <v>16</v>
      </c>
      <c r="Q36" s="11" t="s">
        <v>16</v>
      </c>
      <c r="R36" s="9"/>
      <c r="S36" s="7"/>
      <c r="T36" s="16" t="s">
        <v>38</v>
      </c>
    </row>
    <row r="37" spans="1:20" ht="16.5" customHeight="1">
      <c r="A37" s="63"/>
      <c r="B37" s="64"/>
      <c r="C37" s="64"/>
      <c r="D37" s="64"/>
      <c r="E37" s="64"/>
      <c r="F37" s="64"/>
      <c r="G37" s="64"/>
      <c r="H37" s="64"/>
      <c r="I37" s="65">
        <f>IF(COUNTIF(I22:I34,"○")=0,"",COUNTIF(I22:I34,"○"))</f>
      </c>
      <c r="J37" s="64"/>
      <c r="K37" s="64"/>
      <c r="L37" s="64"/>
      <c r="M37" s="64"/>
      <c r="N37" s="66"/>
      <c r="O37" s="65">
        <f>IF(COUNTIF(O22:O34,"○")=0,"",COUNTIF(O22:O34,"○"))</f>
      </c>
      <c r="P37" s="66"/>
      <c r="Q37" s="27">
        <f>IF(COUNTIF(Q22:Q34,"○")=0,"",COUNTIF(Q22:Q34,"○"))</f>
      </c>
      <c r="R37" s="10"/>
      <c r="S37" s="8"/>
      <c r="T37" s="17" t="s">
        <v>72</v>
      </c>
    </row>
    <row r="38" ht="12.75">
      <c r="T38" s="17" t="s">
        <v>37</v>
      </c>
    </row>
    <row r="39" spans="2:7" ht="15" customHeight="1">
      <c r="B39" s="1" t="s">
        <v>18</v>
      </c>
      <c r="E39" s="12" t="s">
        <v>19</v>
      </c>
      <c r="G39" s="1" t="s">
        <v>35</v>
      </c>
    </row>
    <row r="40" spans="5:7" ht="15" customHeight="1">
      <c r="E40" s="12" t="s">
        <v>20</v>
      </c>
      <c r="G40" s="1" t="s">
        <v>21</v>
      </c>
    </row>
    <row r="41" ht="15" customHeight="1">
      <c r="G41" s="1" t="s">
        <v>76</v>
      </c>
    </row>
    <row r="42" ht="12.75">
      <c r="F42" s="1" t="s">
        <v>22</v>
      </c>
    </row>
    <row r="58" spans="21:22" ht="18">
      <c r="U58" s="79" t="s">
        <v>71</v>
      </c>
      <c r="V58" s="80"/>
    </row>
    <row r="59" spans="21:22" ht="18" customHeight="1">
      <c r="U59" s="3" t="s">
        <v>26</v>
      </c>
      <c r="V59" s="2">
        <v>1</v>
      </c>
    </row>
    <row r="60" spans="21:22" ht="18" customHeight="1">
      <c r="U60" s="3" t="s">
        <v>28</v>
      </c>
      <c r="V60" s="2">
        <v>2</v>
      </c>
    </row>
    <row r="61" spans="21:22" ht="18" customHeight="1">
      <c r="U61" s="3" t="s">
        <v>27</v>
      </c>
      <c r="V61" s="2">
        <v>3</v>
      </c>
    </row>
    <row r="62" spans="21:22" ht="18" customHeight="1">
      <c r="U62" s="3" t="s">
        <v>77</v>
      </c>
      <c r="V62" s="2">
        <v>4</v>
      </c>
    </row>
    <row r="63" spans="21:22" ht="18" customHeight="1">
      <c r="U63" s="3" t="s">
        <v>29</v>
      </c>
      <c r="V63" s="2">
        <v>5</v>
      </c>
    </row>
    <row r="64" spans="21:22" ht="18" customHeight="1">
      <c r="U64" s="3" t="s">
        <v>34</v>
      </c>
      <c r="V64" s="2">
        <v>6</v>
      </c>
    </row>
  </sheetData>
  <sheetProtection/>
  <mergeCells count="119">
    <mergeCell ref="U58:V58"/>
    <mergeCell ref="S30:S31"/>
    <mergeCell ref="S32:S33"/>
    <mergeCell ref="S34:S35"/>
    <mergeCell ref="A16:S16"/>
    <mergeCell ref="P18:S18"/>
    <mergeCell ref="I19:Q19"/>
    <mergeCell ref="S19:S21"/>
    <mergeCell ref="S22:S23"/>
    <mergeCell ref="S24:S25"/>
    <mergeCell ref="S26:S27"/>
    <mergeCell ref="S28:S29"/>
    <mergeCell ref="C22:C23"/>
    <mergeCell ref="D22:D23"/>
    <mergeCell ref="E22:E23"/>
    <mergeCell ref="F22:F23"/>
    <mergeCell ref="C24:C25"/>
    <mergeCell ref="D24:D25"/>
    <mergeCell ref="E24:E25"/>
    <mergeCell ref="F24:F25"/>
    <mergeCell ref="R19:R21"/>
    <mergeCell ref="Q22:Q23"/>
    <mergeCell ref="A22:A23"/>
    <mergeCell ref="B22:B23"/>
    <mergeCell ref="G26:G27"/>
    <mergeCell ref="H26:H27"/>
    <mergeCell ref="I26:N26"/>
    <mergeCell ref="O26:P27"/>
    <mergeCell ref="A24:A25"/>
    <mergeCell ref="B24:B25"/>
    <mergeCell ref="K9:N9"/>
    <mergeCell ref="N18:O18"/>
    <mergeCell ref="A19:G21"/>
    <mergeCell ref="H19:H21"/>
    <mergeCell ref="I20:N20"/>
    <mergeCell ref="O20:P20"/>
    <mergeCell ref="I21:N21"/>
    <mergeCell ref="O21:P21"/>
    <mergeCell ref="L10:M10"/>
    <mergeCell ref="A3:S3"/>
    <mergeCell ref="P5:S5"/>
    <mergeCell ref="O10:S10"/>
    <mergeCell ref="A26:A27"/>
    <mergeCell ref="B26:B27"/>
    <mergeCell ref="C26:C27"/>
    <mergeCell ref="D26:D27"/>
    <mergeCell ref="E26:E27"/>
    <mergeCell ref="F26:F27"/>
    <mergeCell ref="R22:R23"/>
    <mergeCell ref="G24:G25"/>
    <mergeCell ref="H24:H25"/>
    <mergeCell ref="I24:N24"/>
    <mergeCell ref="G22:G23"/>
    <mergeCell ref="H22:H23"/>
    <mergeCell ref="I22:N22"/>
    <mergeCell ref="I23:N23"/>
    <mergeCell ref="O22:P23"/>
    <mergeCell ref="Q26:Q27"/>
    <mergeCell ref="R26:R27"/>
    <mergeCell ref="I27:N27"/>
    <mergeCell ref="O24:P25"/>
    <mergeCell ref="Q24:Q25"/>
    <mergeCell ref="R24:R25"/>
    <mergeCell ref="I25:N25"/>
    <mergeCell ref="G28:G29"/>
    <mergeCell ref="H28:H29"/>
    <mergeCell ref="I28:N28"/>
    <mergeCell ref="O28:P29"/>
    <mergeCell ref="Q28:Q29"/>
    <mergeCell ref="R28:R29"/>
    <mergeCell ref="I29:N29"/>
    <mergeCell ref="O30:P31"/>
    <mergeCell ref="Q30:Q31"/>
    <mergeCell ref="R30:R31"/>
    <mergeCell ref="I31:N31"/>
    <mergeCell ref="A30:A31"/>
    <mergeCell ref="B30:B31"/>
    <mergeCell ref="C30:C31"/>
    <mergeCell ref="D30:D31"/>
    <mergeCell ref="E30:E31"/>
    <mergeCell ref="F30:F31"/>
    <mergeCell ref="G30:G31"/>
    <mergeCell ref="H30:H31"/>
    <mergeCell ref="I30:N30"/>
    <mergeCell ref="G32:G33"/>
    <mergeCell ref="H32:H33"/>
    <mergeCell ref="I32:N32"/>
    <mergeCell ref="I33:N33"/>
    <mergeCell ref="A28:A29"/>
    <mergeCell ref="B28:B29"/>
    <mergeCell ref="C28:C29"/>
    <mergeCell ref="D28:D29"/>
    <mergeCell ref="E28:E29"/>
    <mergeCell ref="F28:F29"/>
    <mergeCell ref="A36:H37"/>
    <mergeCell ref="I37:N37"/>
    <mergeCell ref="O37:P37"/>
    <mergeCell ref="G34:G35"/>
    <mergeCell ref="H34:H35"/>
    <mergeCell ref="I34:N34"/>
    <mergeCell ref="O34:P35"/>
    <mergeCell ref="D34:D35"/>
    <mergeCell ref="E34:E35"/>
    <mergeCell ref="F34:F35"/>
    <mergeCell ref="O32:P33"/>
    <mergeCell ref="Q32:Q33"/>
    <mergeCell ref="R32:R33"/>
    <mergeCell ref="E32:E33"/>
    <mergeCell ref="F32:F33"/>
    <mergeCell ref="A32:A33"/>
    <mergeCell ref="B32:B33"/>
    <mergeCell ref="C32:C33"/>
    <mergeCell ref="D32:D33"/>
    <mergeCell ref="Q34:Q35"/>
    <mergeCell ref="R34:R35"/>
    <mergeCell ref="I35:N35"/>
    <mergeCell ref="A34:A35"/>
    <mergeCell ref="B34:B35"/>
    <mergeCell ref="C34:C35"/>
  </mergeCells>
  <printOptions horizontalCentered="1"/>
  <pageMargins left="0.7086614173228347" right="0.5118110236220472" top="0.9448818897637796" bottom="0.944881889763779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6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7" width="2.140625" style="1" customWidth="1"/>
    <col min="8" max="8" width="14.8515625" style="1" customWidth="1"/>
    <col min="9" max="13" width="2.140625" style="1" customWidth="1"/>
    <col min="14" max="14" width="1.8515625" style="1" customWidth="1"/>
    <col min="15" max="15" width="8.57421875" style="1" customWidth="1"/>
    <col min="16" max="16" width="3.140625" style="1" customWidth="1"/>
    <col min="17" max="17" width="8.421875" style="1" customWidth="1"/>
    <col min="18" max="18" width="5.140625" style="1" customWidth="1"/>
    <col min="19" max="19" width="11.421875" style="1" customWidth="1"/>
    <col min="20" max="20" width="8.8515625" style="1" customWidth="1"/>
    <col min="21" max="21" width="26.28125" style="1" customWidth="1"/>
    <col min="22" max="22" width="10.7109375" style="1" customWidth="1"/>
    <col min="23" max="23" width="3.8515625" style="1" customWidth="1"/>
    <col min="24" max="24" width="17.421875" style="1" customWidth="1"/>
    <col min="25" max="27" width="8.8515625" style="1" customWidth="1"/>
    <col min="28" max="31" width="6.421875" style="1" customWidth="1"/>
    <col min="32" max="16384" width="8.8515625" style="1" customWidth="1"/>
  </cols>
  <sheetData>
    <row r="1" spans="1:22" ht="12.75">
      <c r="A1" s="1" t="s">
        <v>31</v>
      </c>
      <c r="U1" s="20"/>
      <c r="V1" s="17" t="s">
        <v>67</v>
      </c>
    </row>
    <row r="3" spans="1:20" ht="23.25">
      <c r="A3" s="70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7" t="s">
        <v>36</v>
      </c>
    </row>
    <row r="5" spans="16:20" ht="18">
      <c r="P5" s="71" t="s">
        <v>68</v>
      </c>
      <c r="Q5" s="71"/>
      <c r="R5" s="72"/>
      <c r="S5" s="72"/>
      <c r="T5" s="1" t="s">
        <v>30</v>
      </c>
    </row>
    <row r="6" spans="16:19" ht="18">
      <c r="P6" s="23"/>
      <c r="Q6" s="23"/>
      <c r="R6" s="24"/>
      <c r="S6" s="24"/>
    </row>
    <row r="7" spans="2:21" ht="18">
      <c r="B7" s="1" t="s">
        <v>12</v>
      </c>
      <c r="P7" s="23"/>
      <c r="Q7" s="23"/>
      <c r="R7" s="24"/>
      <c r="S7" s="24"/>
      <c r="U7" s="1" t="s">
        <v>73</v>
      </c>
    </row>
    <row r="8" spans="16:19" ht="18">
      <c r="P8" s="23"/>
      <c r="Q8" s="23"/>
      <c r="R8" s="24"/>
      <c r="S8" s="24"/>
    </row>
    <row r="9" spans="11:22" ht="18">
      <c r="K9" s="77" t="s">
        <v>4</v>
      </c>
      <c r="L9" s="78"/>
      <c r="M9" s="78"/>
      <c r="N9" s="78"/>
      <c r="P9" s="23"/>
      <c r="Q9" s="23"/>
      <c r="R9" s="24"/>
      <c r="S9" s="24"/>
      <c r="U9" s="18"/>
      <c r="V9" s="1" t="s">
        <v>23</v>
      </c>
    </row>
    <row r="10" spans="12:22" ht="18">
      <c r="L10" s="96" t="s">
        <v>17</v>
      </c>
      <c r="M10" s="97"/>
      <c r="O10" s="73"/>
      <c r="P10" s="74"/>
      <c r="Q10" s="74"/>
      <c r="R10" s="74"/>
      <c r="S10" s="74"/>
      <c r="U10" s="18"/>
      <c r="V10" s="1" t="s">
        <v>24</v>
      </c>
    </row>
    <row r="12" spans="11:19" ht="18">
      <c r="K12" s="21" t="s">
        <v>79</v>
      </c>
      <c r="L12" s="28"/>
      <c r="M12" s="28"/>
      <c r="N12" s="28"/>
      <c r="S12" s="4"/>
    </row>
    <row r="13" spans="11:19" ht="18">
      <c r="K13" s="25"/>
      <c r="L13" s="26"/>
      <c r="M13" s="26"/>
      <c r="N13" s="26"/>
      <c r="S13" s="25"/>
    </row>
    <row r="14" spans="2:19" ht="14.25">
      <c r="B14" s="1" t="s">
        <v>13</v>
      </c>
      <c r="K14" s="25"/>
      <c r="L14" s="26"/>
      <c r="M14" s="26"/>
      <c r="N14" s="26"/>
      <c r="S14" s="25"/>
    </row>
    <row r="15" spans="11:19" ht="14.25">
      <c r="K15" s="25"/>
      <c r="L15" s="26"/>
      <c r="M15" s="26"/>
      <c r="N15" s="26"/>
      <c r="S15" s="25"/>
    </row>
    <row r="16" spans="1:19" ht="14.25">
      <c r="A16" s="96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ht="14.25"/>
    <row r="18" spans="8:22" ht="27" customHeight="1">
      <c r="H18" s="2" t="s">
        <v>2</v>
      </c>
      <c r="I18" s="13"/>
      <c r="J18" s="14"/>
      <c r="K18" s="14"/>
      <c r="L18" s="14"/>
      <c r="M18" s="15"/>
      <c r="N18" s="79" t="s">
        <v>4</v>
      </c>
      <c r="O18" s="80"/>
      <c r="P18" s="103"/>
      <c r="Q18" s="104"/>
      <c r="R18" s="105"/>
      <c r="S18" s="106"/>
      <c r="U18" s="18"/>
      <c r="V18" s="1" t="s">
        <v>25</v>
      </c>
    </row>
    <row r="19" spans="1:19" ht="18" customHeight="1">
      <c r="A19" s="81" t="s">
        <v>1</v>
      </c>
      <c r="B19" s="82"/>
      <c r="C19" s="82"/>
      <c r="D19" s="82"/>
      <c r="E19" s="82"/>
      <c r="F19" s="82"/>
      <c r="G19" s="83"/>
      <c r="H19" s="90" t="s">
        <v>3</v>
      </c>
      <c r="I19" s="107" t="s">
        <v>5</v>
      </c>
      <c r="J19" s="108"/>
      <c r="K19" s="108"/>
      <c r="L19" s="108"/>
      <c r="M19" s="108"/>
      <c r="N19" s="108"/>
      <c r="O19" s="108"/>
      <c r="P19" s="108"/>
      <c r="Q19" s="109"/>
      <c r="R19" s="98" t="s">
        <v>10</v>
      </c>
      <c r="S19" s="98" t="s">
        <v>11</v>
      </c>
    </row>
    <row r="20" spans="1:19" ht="16.5" customHeight="1">
      <c r="A20" s="84"/>
      <c r="B20" s="85"/>
      <c r="C20" s="85"/>
      <c r="D20" s="85"/>
      <c r="E20" s="85"/>
      <c r="F20" s="85"/>
      <c r="G20" s="86"/>
      <c r="H20" s="91"/>
      <c r="I20" s="93" t="s">
        <v>6</v>
      </c>
      <c r="J20" s="85"/>
      <c r="K20" s="85"/>
      <c r="L20" s="85"/>
      <c r="M20" s="85"/>
      <c r="N20" s="86"/>
      <c r="O20" s="94" t="s">
        <v>7</v>
      </c>
      <c r="P20" s="95"/>
      <c r="Q20" s="29" t="s">
        <v>33</v>
      </c>
      <c r="R20" s="99"/>
      <c r="S20" s="99"/>
    </row>
    <row r="21" spans="1:19" ht="16.5" customHeight="1">
      <c r="A21" s="87"/>
      <c r="B21" s="88"/>
      <c r="C21" s="88"/>
      <c r="D21" s="88"/>
      <c r="E21" s="88"/>
      <c r="F21" s="88"/>
      <c r="G21" s="89"/>
      <c r="H21" s="92"/>
      <c r="I21" s="65" t="s">
        <v>8</v>
      </c>
      <c r="J21" s="64"/>
      <c r="K21" s="64"/>
      <c r="L21" s="64"/>
      <c r="M21" s="64"/>
      <c r="N21" s="66"/>
      <c r="O21" s="65" t="s">
        <v>9</v>
      </c>
      <c r="P21" s="64"/>
      <c r="Q21" s="30" t="s">
        <v>32</v>
      </c>
      <c r="R21" s="100"/>
      <c r="S21" s="100"/>
    </row>
    <row r="22" spans="1:32" ht="15" customHeight="1">
      <c r="A22" s="57"/>
      <c r="B22" s="59"/>
      <c r="C22" s="59"/>
      <c r="D22" s="59"/>
      <c r="E22" s="59"/>
      <c r="F22" s="59"/>
      <c r="G22" s="67"/>
      <c r="H22" s="53"/>
      <c r="I22" s="61"/>
      <c r="J22" s="62"/>
      <c r="K22" s="62"/>
      <c r="L22" s="62"/>
      <c r="M22" s="62"/>
      <c r="N22" s="69"/>
      <c r="O22" s="61"/>
      <c r="P22" s="62"/>
      <c r="Q22" s="51"/>
      <c r="R22" s="53"/>
      <c r="S22" s="101"/>
      <c r="T22" s="22">
        <f>IF(U22&lt;&gt;"",IF(AE22="NG","番号確認",""),"")</f>
      </c>
      <c r="U22" s="18"/>
      <c r="V22" s="1" t="s">
        <v>39</v>
      </c>
      <c r="W22" s="16">
        <f>LEN(U22)</f>
        <v>0</v>
      </c>
      <c r="X22" s="19"/>
      <c r="Y22" s="1" t="s">
        <v>53</v>
      </c>
      <c r="AC22" s="33">
        <f>MOD(INT(U22/10),19)</f>
        <v>0</v>
      </c>
      <c r="AD22" s="33">
        <f>INT(AC22/10)+MOD(AC22,10)</f>
        <v>0</v>
      </c>
      <c r="AE22" s="16">
        <f>IF(VALUE(U22)&gt;0,IF(VALUE(RIGHT(U22,1))=AD22,"OK","NG"),"")</f>
      </c>
      <c r="AF22" s="1" t="e">
        <f>DATEDIF(X23-1,U$1,"Y")</f>
        <v>#NUM!</v>
      </c>
    </row>
    <row r="23" spans="1:25" ht="15" customHeight="1">
      <c r="A23" s="58"/>
      <c r="B23" s="60"/>
      <c r="C23" s="60"/>
      <c r="D23" s="60"/>
      <c r="E23" s="60"/>
      <c r="F23" s="60"/>
      <c r="G23" s="68"/>
      <c r="H23" s="52"/>
      <c r="I23" s="65"/>
      <c r="J23" s="64"/>
      <c r="K23" s="64"/>
      <c r="L23" s="64"/>
      <c r="M23" s="64"/>
      <c r="N23" s="66"/>
      <c r="O23" s="63"/>
      <c r="P23" s="64"/>
      <c r="Q23" s="52"/>
      <c r="R23" s="116"/>
      <c r="S23" s="102"/>
      <c r="T23" s="22"/>
      <c r="U23" s="18"/>
      <c r="V23" s="1" t="s">
        <v>40</v>
      </c>
      <c r="X23" s="20"/>
      <c r="Y23" s="1" t="s">
        <v>54</v>
      </c>
    </row>
    <row r="24" spans="1:32" ht="15" customHeight="1">
      <c r="A24" s="57"/>
      <c r="B24" s="59"/>
      <c r="C24" s="59"/>
      <c r="D24" s="59"/>
      <c r="E24" s="59"/>
      <c r="F24" s="59"/>
      <c r="G24" s="67"/>
      <c r="H24" s="53"/>
      <c r="I24" s="61"/>
      <c r="J24" s="62"/>
      <c r="K24" s="62"/>
      <c r="L24" s="62"/>
      <c r="M24" s="62"/>
      <c r="N24" s="69"/>
      <c r="O24" s="61"/>
      <c r="P24" s="62"/>
      <c r="Q24" s="51"/>
      <c r="R24" s="53"/>
      <c r="S24" s="101"/>
      <c r="T24" s="22">
        <f>IF(U24&lt;&gt;"",IF(AE24="NG","番号確認",""),"")</f>
      </c>
      <c r="U24" s="18"/>
      <c r="V24" s="1" t="s">
        <v>41</v>
      </c>
      <c r="W24" s="16">
        <f>LEN(U24)</f>
        <v>0</v>
      </c>
      <c r="X24" s="19"/>
      <c r="Y24" s="1" t="s">
        <v>55</v>
      </c>
      <c r="AC24" s="33">
        <f>MOD(INT(U24/10),19)</f>
        <v>0</v>
      </c>
      <c r="AD24" s="33">
        <f>INT(AC24/10)+MOD(AC24,10)</f>
        <v>0</v>
      </c>
      <c r="AE24" s="16">
        <f>IF(VALUE(U24)&gt;0,IF(VALUE(RIGHT(U24,1))=AD24,"OK","NG"),"")</f>
      </c>
      <c r="AF24" s="1" t="e">
        <f>DATEDIF(X25-1,U$1,"Y")</f>
        <v>#NUM!</v>
      </c>
    </row>
    <row r="25" spans="1:25" ht="15" customHeight="1">
      <c r="A25" s="58"/>
      <c r="B25" s="60"/>
      <c r="C25" s="60"/>
      <c r="D25" s="60"/>
      <c r="E25" s="60"/>
      <c r="F25" s="60"/>
      <c r="G25" s="68"/>
      <c r="H25" s="52"/>
      <c r="I25" s="65"/>
      <c r="J25" s="64"/>
      <c r="K25" s="64"/>
      <c r="L25" s="64"/>
      <c r="M25" s="64"/>
      <c r="N25" s="66"/>
      <c r="O25" s="63"/>
      <c r="P25" s="64"/>
      <c r="Q25" s="52"/>
      <c r="R25" s="52"/>
      <c r="S25" s="102"/>
      <c r="T25" s="22"/>
      <c r="U25" s="18"/>
      <c r="V25" s="1" t="s">
        <v>42</v>
      </c>
      <c r="X25" s="20"/>
      <c r="Y25" s="1" t="s">
        <v>56</v>
      </c>
    </row>
    <row r="26" spans="1:32" ht="15" customHeight="1">
      <c r="A26" s="57"/>
      <c r="B26" s="59"/>
      <c r="C26" s="59"/>
      <c r="D26" s="59"/>
      <c r="E26" s="59"/>
      <c r="F26" s="59"/>
      <c r="G26" s="67"/>
      <c r="H26" s="53"/>
      <c r="I26" s="61"/>
      <c r="J26" s="62"/>
      <c r="K26" s="62"/>
      <c r="L26" s="62"/>
      <c r="M26" s="62"/>
      <c r="N26" s="69"/>
      <c r="O26" s="61"/>
      <c r="P26" s="62"/>
      <c r="Q26" s="51"/>
      <c r="R26" s="53"/>
      <c r="S26" s="101"/>
      <c r="T26" s="22">
        <f>IF(U26&lt;&gt;"",IF(AE26="NG","番号確認",""),"")</f>
      </c>
      <c r="U26" s="18"/>
      <c r="V26" s="1" t="s">
        <v>43</v>
      </c>
      <c r="W26" s="16">
        <f>LEN(U26)</f>
        <v>0</v>
      </c>
      <c r="X26" s="19"/>
      <c r="Y26" s="1" t="s">
        <v>57</v>
      </c>
      <c r="AC26" s="33">
        <f>MOD(INT(U26/10),19)</f>
        <v>0</v>
      </c>
      <c r="AD26" s="33">
        <f>INT(AC26/10)+MOD(AC26,10)</f>
        <v>0</v>
      </c>
      <c r="AE26" s="16">
        <f>IF(VALUE(U26)&gt;0,IF(VALUE(RIGHT(U26,1))=AD26,"OK","NG"),"")</f>
      </c>
      <c r="AF26" s="1" t="e">
        <f>DATEDIF(X27-1,U$1,"Y")</f>
        <v>#NUM!</v>
      </c>
    </row>
    <row r="27" spans="1:25" ht="15" customHeight="1">
      <c r="A27" s="58"/>
      <c r="B27" s="60"/>
      <c r="C27" s="60"/>
      <c r="D27" s="60"/>
      <c r="E27" s="60"/>
      <c r="F27" s="60"/>
      <c r="G27" s="68"/>
      <c r="H27" s="52"/>
      <c r="I27" s="65"/>
      <c r="J27" s="64"/>
      <c r="K27" s="64"/>
      <c r="L27" s="64"/>
      <c r="M27" s="64"/>
      <c r="N27" s="66"/>
      <c r="O27" s="63"/>
      <c r="P27" s="64"/>
      <c r="Q27" s="52"/>
      <c r="R27" s="52"/>
      <c r="S27" s="102"/>
      <c r="T27" s="22"/>
      <c r="U27" s="18"/>
      <c r="V27" s="1" t="s">
        <v>44</v>
      </c>
      <c r="X27" s="20"/>
      <c r="Y27" s="1" t="s">
        <v>58</v>
      </c>
    </row>
    <row r="28" spans="1:32" ht="15" customHeight="1">
      <c r="A28" s="57"/>
      <c r="B28" s="59"/>
      <c r="C28" s="59"/>
      <c r="D28" s="59"/>
      <c r="E28" s="59"/>
      <c r="F28" s="59"/>
      <c r="G28" s="67"/>
      <c r="H28" s="53"/>
      <c r="I28" s="61"/>
      <c r="J28" s="62"/>
      <c r="K28" s="62"/>
      <c r="L28" s="62"/>
      <c r="M28" s="62"/>
      <c r="N28" s="69"/>
      <c r="O28" s="61"/>
      <c r="P28" s="62"/>
      <c r="Q28" s="51"/>
      <c r="R28" s="53"/>
      <c r="S28" s="101"/>
      <c r="T28" s="22">
        <f>IF(U28&lt;&gt;"",IF(AE28="NG","番号確認",""),"")</f>
      </c>
      <c r="U28" s="18"/>
      <c r="V28" s="1" t="s">
        <v>45</v>
      </c>
      <c r="W28" s="16">
        <f>LEN(U28)</f>
        <v>0</v>
      </c>
      <c r="X28" s="19"/>
      <c r="Y28" s="1" t="s">
        <v>59</v>
      </c>
      <c r="AC28" s="33">
        <f>MOD(INT(U28/10),19)</f>
        <v>0</v>
      </c>
      <c r="AD28" s="33">
        <f>INT(AC28/10)+MOD(AC28,10)</f>
        <v>0</v>
      </c>
      <c r="AE28" s="16">
        <f>IF(VALUE(U28)&gt;0,IF(VALUE(RIGHT(U28,1))=AD28,"OK","NG"),"")</f>
      </c>
      <c r="AF28" s="1" t="e">
        <f>DATEDIF(X29-1,U$1,"Y")</f>
        <v>#NUM!</v>
      </c>
    </row>
    <row r="29" spans="1:25" ht="15" customHeight="1">
      <c r="A29" s="58"/>
      <c r="B29" s="60"/>
      <c r="C29" s="60"/>
      <c r="D29" s="60"/>
      <c r="E29" s="60"/>
      <c r="F29" s="60"/>
      <c r="G29" s="68"/>
      <c r="H29" s="52"/>
      <c r="I29" s="65"/>
      <c r="J29" s="64"/>
      <c r="K29" s="64"/>
      <c r="L29" s="64"/>
      <c r="M29" s="64"/>
      <c r="N29" s="66"/>
      <c r="O29" s="63"/>
      <c r="P29" s="64"/>
      <c r="Q29" s="52"/>
      <c r="R29" s="52"/>
      <c r="S29" s="102"/>
      <c r="T29" s="22"/>
      <c r="U29" s="18"/>
      <c r="V29" s="1" t="s">
        <v>46</v>
      </c>
      <c r="X29" s="20"/>
      <c r="Y29" s="1" t="s">
        <v>60</v>
      </c>
    </row>
    <row r="30" spans="1:32" ht="15" customHeight="1">
      <c r="A30" s="57"/>
      <c r="B30" s="59"/>
      <c r="C30" s="59"/>
      <c r="D30" s="59"/>
      <c r="E30" s="59"/>
      <c r="F30" s="59"/>
      <c r="G30" s="67"/>
      <c r="H30" s="53"/>
      <c r="I30" s="61"/>
      <c r="J30" s="62"/>
      <c r="K30" s="62"/>
      <c r="L30" s="62"/>
      <c r="M30" s="62"/>
      <c r="N30" s="69"/>
      <c r="O30" s="61"/>
      <c r="P30" s="62"/>
      <c r="Q30" s="51"/>
      <c r="R30" s="53"/>
      <c r="S30" s="101"/>
      <c r="T30" s="22">
        <f>IF(U30&lt;&gt;"",IF(AE30="NG","番号確認",""),"")</f>
      </c>
      <c r="U30" s="18"/>
      <c r="V30" s="1" t="s">
        <v>47</v>
      </c>
      <c r="W30" s="16">
        <f>LEN(U30)</f>
        <v>0</v>
      </c>
      <c r="X30" s="19"/>
      <c r="Y30" s="1" t="s">
        <v>61</v>
      </c>
      <c r="AC30" s="33">
        <f>MOD(INT(U30/10),19)</f>
        <v>0</v>
      </c>
      <c r="AD30" s="33">
        <f>INT(AC30/10)+MOD(AC30,10)</f>
        <v>0</v>
      </c>
      <c r="AE30" s="16">
        <f>IF(VALUE(U30)&gt;0,IF(VALUE(RIGHT(U30,1))=AD30,"OK","NG"),"")</f>
      </c>
      <c r="AF30" s="1" t="e">
        <f>DATEDIF(X31-1,U$1,"Y")</f>
        <v>#NUM!</v>
      </c>
    </row>
    <row r="31" spans="1:25" ht="15" customHeight="1">
      <c r="A31" s="58"/>
      <c r="B31" s="60"/>
      <c r="C31" s="60"/>
      <c r="D31" s="60"/>
      <c r="E31" s="60"/>
      <c r="F31" s="60"/>
      <c r="G31" s="68"/>
      <c r="H31" s="52"/>
      <c r="I31" s="65"/>
      <c r="J31" s="64"/>
      <c r="K31" s="64"/>
      <c r="L31" s="64"/>
      <c r="M31" s="64"/>
      <c r="N31" s="66"/>
      <c r="O31" s="63"/>
      <c r="P31" s="64"/>
      <c r="Q31" s="52"/>
      <c r="R31" s="52"/>
      <c r="S31" s="102"/>
      <c r="T31" s="22"/>
      <c r="U31" s="18"/>
      <c r="V31" s="1" t="s">
        <v>48</v>
      </c>
      <c r="X31" s="20"/>
      <c r="Y31" s="1" t="s">
        <v>62</v>
      </c>
    </row>
    <row r="32" spans="1:32" ht="15" customHeight="1">
      <c r="A32" s="57"/>
      <c r="B32" s="59"/>
      <c r="C32" s="59"/>
      <c r="D32" s="59"/>
      <c r="E32" s="59"/>
      <c r="F32" s="59"/>
      <c r="G32" s="67"/>
      <c r="H32" s="53"/>
      <c r="I32" s="61"/>
      <c r="J32" s="62"/>
      <c r="K32" s="62"/>
      <c r="L32" s="62"/>
      <c r="M32" s="62"/>
      <c r="N32" s="69"/>
      <c r="O32" s="61"/>
      <c r="P32" s="62"/>
      <c r="Q32" s="51"/>
      <c r="R32" s="53"/>
      <c r="S32" s="101"/>
      <c r="T32" s="22">
        <f>IF(U32&lt;&gt;"",IF(AE32="NG","番号確認",""),"")</f>
      </c>
      <c r="U32" s="18"/>
      <c r="V32" s="1" t="s">
        <v>49</v>
      </c>
      <c r="W32" s="16">
        <f>LEN(U32)</f>
        <v>0</v>
      </c>
      <c r="X32" s="19"/>
      <c r="Y32" s="1" t="s">
        <v>63</v>
      </c>
      <c r="AC32" s="33">
        <f>MOD(INT(U32/10),19)</f>
        <v>0</v>
      </c>
      <c r="AD32" s="33">
        <f>INT(AC32/10)+MOD(AC32,10)</f>
        <v>0</v>
      </c>
      <c r="AE32" s="16">
        <f>IF(VALUE(U32)&gt;0,IF(VALUE(RIGHT(U32,1))=AD32,"OK","NG"),"")</f>
      </c>
      <c r="AF32" s="1" t="e">
        <f>DATEDIF(X33-1,U$1,"Y")</f>
        <v>#NUM!</v>
      </c>
    </row>
    <row r="33" spans="1:25" ht="15" customHeight="1">
      <c r="A33" s="58"/>
      <c r="B33" s="60"/>
      <c r="C33" s="60"/>
      <c r="D33" s="60"/>
      <c r="E33" s="60"/>
      <c r="F33" s="60"/>
      <c r="G33" s="68"/>
      <c r="H33" s="52"/>
      <c r="I33" s="65"/>
      <c r="J33" s="64"/>
      <c r="K33" s="64"/>
      <c r="L33" s="64"/>
      <c r="M33" s="64"/>
      <c r="N33" s="66"/>
      <c r="O33" s="63"/>
      <c r="P33" s="64"/>
      <c r="Q33" s="52"/>
      <c r="R33" s="52"/>
      <c r="S33" s="102"/>
      <c r="T33" s="22"/>
      <c r="U33" s="18"/>
      <c r="V33" s="1" t="s">
        <v>50</v>
      </c>
      <c r="X33" s="20"/>
      <c r="Y33" s="1" t="s">
        <v>64</v>
      </c>
    </row>
    <row r="34" spans="1:32" ht="15" customHeight="1">
      <c r="A34" s="57"/>
      <c r="B34" s="59"/>
      <c r="C34" s="59"/>
      <c r="D34" s="59"/>
      <c r="E34" s="59"/>
      <c r="F34" s="59"/>
      <c r="G34" s="67"/>
      <c r="H34" s="53"/>
      <c r="I34" s="61"/>
      <c r="J34" s="62"/>
      <c r="K34" s="62"/>
      <c r="L34" s="62"/>
      <c r="M34" s="62"/>
      <c r="N34" s="69"/>
      <c r="O34" s="61"/>
      <c r="P34" s="62"/>
      <c r="Q34" s="51"/>
      <c r="R34" s="53"/>
      <c r="S34" s="101"/>
      <c r="T34" s="22">
        <f>IF(U34&lt;&gt;"",IF(AE34="NG","番号確認",""),"")</f>
      </c>
      <c r="U34" s="18"/>
      <c r="V34" s="1" t="s">
        <v>51</v>
      </c>
      <c r="W34" s="16">
        <f>LEN(U34)</f>
        <v>0</v>
      </c>
      <c r="X34" s="19"/>
      <c r="Y34" s="1" t="s">
        <v>65</v>
      </c>
      <c r="AC34" s="33">
        <f>MOD(INT(U34/10),19)</f>
        <v>0</v>
      </c>
      <c r="AD34" s="33">
        <f>INT(AC34/10)+MOD(AC34,10)</f>
        <v>0</v>
      </c>
      <c r="AE34" s="16">
        <f>IF(VALUE(U34)&gt;0,IF(VALUE(RIGHT(U34,1))=AD34,"OK","NG"),"")</f>
      </c>
      <c r="AF34" s="1" t="e">
        <f>DATEDIF(X35-1,U$1,"Y")</f>
        <v>#NUM!</v>
      </c>
    </row>
    <row r="35" spans="1:25" ht="15" customHeight="1">
      <c r="A35" s="58"/>
      <c r="B35" s="60"/>
      <c r="C35" s="60"/>
      <c r="D35" s="60"/>
      <c r="E35" s="60"/>
      <c r="F35" s="60"/>
      <c r="G35" s="68"/>
      <c r="H35" s="52"/>
      <c r="I35" s="65"/>
      <c r="J35" s="64"/>
      <c r="K35" s="64"/>
      <c r="L35" s="64"/>
      <c r="M35" s="64"/>
      <c r="N35" s="66"/>
      <c r="O35" s="63"/>
      <c r="P35" s="64"/>
      <c r="Q35" s="52"/>
      <c r="R35" s="52"/>
      <c r="S35" s="102"/>
      <c r="T35" s="22"/>
      <c r="U35" s="18"/>
      <c r="V35" s="1" t="s">
        <v>52</v>
      </c>
      <c r="X35" s="20"/>
      <c r="Y35" s="1" t="s">
        <v>66</v>
      </c>
    </row>
    <row r="36" spans="1:20" ht="12.75">
      <c r="A36" s="61" t="s">
        <v>15</v>
      </c>
      <c r="B36" s="62"/>
      <c r="C36" s="62"/>
      <c r="D36" s="62"/>
      <c r="E36" s="62"/>
      <c r="F36" s="62"/>
      <c r="G36" s="62"/>
      <c r="H36" s="62"/>
      <c r="I36" s="5"/>
      <c r="J36" s="6"/>
      <c r="K36" s="6"/>
      <c r="L36" s="6"/>
      <c r="M36" s="6"/>
      <c r="N36" s="11" t="s">
        <v>16</v>
      </c>
      <c r="O36" s="5"/>
      <c r="P36" s="11" t="s">
        <v>16</v>
      </c>
      <c r="Q36" s="11" t="s">
        <v>16</v>
      </c>
      <c r="R36" s="9"/>
      <c r="S36" s="7"/>
      <c r="T36" s="16" t="s">
        <v>38</v>
      </c>
    </row>
    <row r="37" spans="1:20" ht="16.5" customHeight="1">
      <c r="A37" s="63"/>
      <c r="B37" s="64"/>
      <c r="C37" s="64"/>
      <c r="D37" s="64"/>
      <c r="E37" s="64"/>
      <c r="F37" s="64"/>
      <c r="G37" s="64"/>
      <c r="H37" s="64"/>
      <c r="I37" s="65">
        <f>IF(COUNTIF(I22:I34,"○")=0,"",COUNTIF(I22:I34,"○"))</f>
      </c>
      <c r="J37" s="64"/>
      <c r="K37" s="64"/>
      <c r="L37" s="64"/>
      <c r="M37" s="64"/>
      <c r="N37" s="66"/>
      <c r="O37" s="65">
        <f>IF(COUNTIF(O22:O34,"○")=0,"",COUNTIF(O22:O34,"○"))</f>
      </c>
      <c r="P37" s="66"/>
      <c r="Q37" s="32">
        <f>IF(COUNTIF(Q22:Q34,"○")=0,"",COUNTIF(Q22:Q34,"○"))</f>
      </c>
      <c r="R37" s="10"/>
      <c r="S37" s="8"/>
      <c r="T37" s="17" t="s">
        <v>72</v>
      </c>
    </row>
    <row r="38" ht="12.75">
      <c r="T38" s="17" t="s">
        <v>37</v>
      </c>
    </row>
    <row r="39" spans="2:7" ht="15" customHeight="1">
      <c r="B39" s="1" t="s">
        <v>18</v>
      </c>
      <c r="E39" s="12" t="s">
        <v>19</v>
      </c>
      <c r="G39" s="1" t="s">
        <v>35</v>
      </c>
    </row>
    <row r="40" spans="5:7" ht="15" customHeight="1">
      <c r="E40" s="12" t="s">
        <v>20</v>
      </c>
      <c r="G40" s="1" t="s">
        <v>21</v>
      </c>
    </row>
    <row r="41" ht="15" customHeight="1">
      <c r="G41" s="1" t="s">
        <v>76</v>
      </c>
    </row>
    <row r="42" ht="12.75">
      <c r="F42" s="1" t="s">
        <v>22</v>
      </c>
    </row>
    <row r="58" spans="21:22" ht="18">
      <c r="U58" s="79" t="s">
        <v>71</v>
      </c>
      <c r="V58" s="80"/>
    </row>
    <row r="59" spans="21:22" ht="18" customHeight="1">
      <c r="U59" s="3" t="s">
        <v>26</v>
      </c>
      <c r="V59" s="2">
        <v>1</v>
      </c>
    </row>
    <row r="60" spans="21:22" ht="18" customHeight="1">
      <c r="U60" s="3" t="s">
        <v>28</v>
      </c>
      <c r="V60" s="2">
        <v>2</v>
      </c>
    </row>
    <row r="61" spans="21:22" ht="18" customHeight="1">
      <c r="U61" s="3" t="s">
        <v>27</v>
      </c>
      <c r="V61" s="2">
        <v>3</v>
      </c>
    </row>
    <row r="62" spans="21:22" ht="18" customHeight="1">
      <c r="U62" s="3" t="s">
        <v>77</v>
      </c>
      <c r="V62" s="2">
        <v>4</v>
      </c>
    </row>
    <row r="63" spans="21:22" ht="18" customHeight="1">
      <c r="U63" s="3" t="s">
        <v>29</v>
      </c>
      <c r="V63" s="2">
        <v>5</v>
      </c>
    </row>
    <row r="64" spans="21:22" ht="18" customHeight="1">
      <c r="U64" s="3" t="s">
        <v>34</v>
      </c>
      <c r="V64" s="2">
        <v>6</v>
      </c>
    </row>
  </sheetData>
  <sheetProtection/>
  <mergeCells count="119">
    <mergeCell ref="U58:V58"/>
    <mergeCell ref="S22:S23"/>
    <mergeCell ref="S24:S25"/>
    <mergeCell ref="S26:S27"/>
    <mergeCell ref="S28:S29"/>
    <mergeCell ref="S30:S31"/>
    <mergeCell ref="S32:S33"/>
    <mergeCell ref="S34:S35"/>
    <mergeCell ref="K9:N9"/>
    <mergeCell ref="N18:O18"/>
    <mergeCell ref="L10:M10"/>
    <mergeCell ref="I30:N30"/>
    <mergeCell ref="O30:P31"/>
    <mergeCell ref="Q30:Q31"/>
    <mergeCell ref="Q22:Q23"/>
    <mergeCell ref="R30:R31"/>
    <mergeCell ref="I31:N31"/>
    <mergeCell ref="I32:N32"/>
    <mergeCell ref="O32:P33"/>
    <mergeCell ref="Q32:Q33"/>
    <mergeCell ref="A3:S3"/>
    <mergeCell ref="P5:S5"/>
    <mergeCell ref="O10:S10"/>
    <mergeCell ref="A16:S16"/>
    <mergeCell ref="P18:S18"/>
    <mergeCell ref="A19:G21"/>
    <mergeCell ref="H19:H21"/>
    <mergeCell ref="R19:R21"/>
    <mergeCell ref="I20:N20"/>
    <mergeCell ref="O20:P20"/>
    <mergeCell ref="I21:N21"/>
    <mergeCell ref="O21:P21"/>
    <mergeCell ref="I19:Q19"/>
    <mergeCell ref="S19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N22"/>
    <mergeCell ref="A24:A25"/>
    <mergeCell ref="B24:B25"/>
    <mergeCell ref="C24:C25"/>
    <mergeCell ref="D24:D25"/>
    <mergeCell ref="E24:E25"/>
    <mergeCell ref="R24:R25"/>
    <mergeCell ref="I25:N25"/>
    <mergeCell ref="I24:N24"/>
    <mergeCell ref="O24:P25"/>
    <mergeCell ref="Q24:Q25"/>
    <mergeCell ref="G26:G27"/>
    <mergeCell ref="H26:H27"/>
    <mergeCell ref="F24:F25"/>
    <mergeCell ref="G24:G25"/>
    <mergeCell ref="H24:H25"/>
    <mergeCell ref="O22:P23"/>
    <mergeCell ref="R22:R23"/>
    <mergeCell ref="I23:N23"/>
    <mergeCell ref="F28:F29"/>
    <mergeCell ref="G28:G29"/>
    <mergeCell ref="H28:H29"/>
    <mergeCell ref="I26:N26"/>
    <mergeCell ref="O26:P27"/>
    <mergeCell ref="Q26:Q27"/>
    <mergeCell ref="R26:R27"/>
    <mergeCell ref="I27:N27"/>
    <mergeCell ref="A28:A29"/>
    <mergeCell ref="B28:B29"/>
    <mergeCell ref="C28:C29"/>
    <mergeCell ref="D28:D29"/>
    <mergeCell ref="E28:E29"/>
    <mergeCell ref="R28:R29"/>
    <mergeCell ref="I29:N29"/>
    <mergeCell ref="I28:N28"/>
    <mergeCell ref="O28:P29"/>
    <mergeCell ref="Q28:Q29"/>
    <mergeCell ref="A26:A27"/>
    <mergeCell ref="B26:B27"/>
    <mergeCell ref="C26:C27"/>
    <mergeCell ref="D26:D27"/>
    <mergeCell ref="E26:E27"/>
    <mergeCell ref="F26:F27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0:F31"/>
    <mergeCell ref="G30:G31"/>
    <mergeCell ref="H30:H31"/>
    <mergeCell ref="I34:N34"/>
    <mergeCell ref="O34:P35"/>
    <mergeCell ref="Q34:Q35"/>
    <mergeCell ref="R34:R35"/>
    <mergeCell ref="I35:N35"/>
    <mergeCell ref="A36:H37"/>
    <mergeCell ref="I37:N37"/>
    <mergeCell ref="O37:P37"/>
    <mergeCell ref="R32:R33"/>
    <mergeCell ref="I33:N33"/>
    <mergeCell ref="A34:A35"/>
    <mergeCell ref="B34:B35"/>
    <mergeCell ref="C34:C35"/>
    <mergeCell ref="D34:D35"/>
    <mergeCell ref="E34:E35"/>
    <mergeCell ref="F34:F35"/>
    <mergeCell ref="G34:G35"/>
    <mergeCell ref="H34:H35"/>
    <mergeCell ref="F32:F33"/>
    <mergeCell ref="G32:G33"/>
    <mergeCell ref="H32:H33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41"/>
  <sheetViews>
    <sheetView zoomScalePageLayoutView="0" workbookViewId="0" topLeftCell="A1">
      <selection activeCell="V16" sqref="V16"/>
    </sheetView>
  </sheetViews>
  <sheetFormatPr defaultColWidth="9.140625" defaultRowHeight="15"/>
  <cols>
    <col min="1" max="7" width="2.140625" style="1" customWidth="1"/>
    <col min="8" max="8" width="14.8515625" style="1" customWidth="1"/>
    <col min="9" max="13" width="2.140625" style="1" customWidth="1"/>
    <col min="14" max="14" width="1.8515625" style="1" customWidth="1"/>
    <col min="15" max="15" width="8.57421875" style="1" customWidth="1"/>
    <col min="16" max="16" width="3.140625" style="1" customWidth="1"/>
    <col min="17" max="17" width="8.421875" style="1" customWidth="1"/>
    <col min="18" max="18" width="5.140625" style="1" customWidth="1"/>
    <col min="19" max="19" width="11.421875" style="1" customWidth="1"/>
    <col min="20" max="16384" width="8.8515625" style="1" customWidth="1"/>
  </cols>
  <sheetData>
    <row r="1" ht="12.75">
      <c r="A1" s="1" t="s">
        <v>80</v>
      </c>
    </row>
    <row r="3" spans="1:19" ht="23.25">
      <c r="A3" s="70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5" spans="16:19" ht="18">
      <c r="P5" s="71" t="s">
        <v>82</v>
      </c>
      <c r="Q5" s="71"/>
      <c r="R5" s="72"/>
      <c r="S5" s="72"/>
    </row>
    <row r="6" spans="16:19" ht="18">
      <c r="P6" s="37"/>
      <c r="Q6" s="37"/>
      <c r="R6" s="38"/>
      <c r="S6" s="38"/>
    </row>
    <row r="7" spans="2:19" ht="18">
      <c r="B7" s="1" t="s">
        <v>83</v>
      </c>
      <c r="P7" s="37"/>
      <c r="Q7" s="37"/>
      <c r="R7" s="38"/>
      <c r="S7" s="38"/>
    </row>
    <row r="8" spans="16:19" ht="18">
      <c r="P8" s="37"/>
      <c r="Q8" s="37"/>
      <c r="R8" s="38"/>
      <c r="S8" s="38"/>
    </row>
    <row r="9" spans="10:19" ht="18" customHeight="1">
      <c r="J9" s="21"/>
      <c r="K9" s="21"/>
      <c r="L9" s="21"/>
      <c r="M9" s="21"/>
      <c r="N9" s="96" t="s">
        <v>84</v>
      </c>
      <c r="O9" s="96"/>
      <c r="P9" s="96"/>
      <c r="Q9" s="96" t="s">
        <v>85</v>
      </c>
      <c r="R9" s="96"/>
      <c r="S9" s="96"/>
    </row>
    <row r="10" spans="14:19" ht="18" customHeight="1">
      <c r="N10" s="110" t="s">
        <v>86</v>
      </c>
      <c r="O10" s="110"/>
      <c r="P10" s="110"/>
      <c r="Q10" s="111" t="s">
        <v>87</v>
      </c>
      <c r="R10" s="111"/>
      <c r="S10" s="111"/>
    </row>
    <row r="11" spans="11:19" ht="18">
      <c r="K11" s="34"/>
      <c r="L11" s="35"/>
      <c r="M11" s="35"/>
      <c r="N11" s="110" t="s">
        <v>88</v>
      </c>
      <c r="O11" s="110"/>
      <c r="P11" s="110"/>
      <c r="Q11" s="111" t="s">
        <v>89</v>
      </c>
      <c r="R11" s="111"/>
      <c r="S11" s="111"/>
    </row>
    <row r="12" spans="11:19" ht="18">
      <c r="K12" s="34"/>
      <c r="L12" s="35"/>
      <c r="M12" s="35"/>
      <c r="N12" s="34"/>
      <c r="O12" s="34"/>
      <c r="P12" s="34"/>
      <c r="Q12" s="4"/>
      <c r="R12" s="4"/>
      <c r="S12" s="4"/>
    </row>
    <row r="13" spans="2:19" ht="18">
      <c r="B13" s="1" t="s">
        <v>90</v>
      </c>
      <c r="K13" s="34"/>
      <c r="L13" s="35"/>
      <c r="M13" s="35"/>
      <c r="N13" s="35"/>
      <c r="S13" s="34"/>
    </row>
    <row r="14" spans="11:19" ht="18">
      <c r="K14" s="34"/>
      <c r="L14" s="35"/>
      <c r="M14" s="35"/>
      <c r="N14" s="35"/>
      <c r="S14" s="34"/>
    </row>
    <row r="15" spans="1:19" ht="18">
      <c r="A15" s="96" t="s">
        <v>91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7" spans="8:19" ht="27" customHeight="1">
      <c r="H17" s="40" t="s">
        <v>92</v>
      </c>
      <c r="I17" s="41" t="s">
        <v>93</v>
      </c>
      <c r="J17" s="42" t="s">
        <v>93</v>
      </c>
      <c r="K17" s="42" t="s">
        <v>93</v>
      </c>
      <c r="L17" s="42" t="s">
        <v>93</v>
      </c>
      <c r="M17" s="43" t="s">
        <v>93</v>
      </c>
      <c r="N17" s="79" t="s">
        <v>94</v>
      </c>
      <c r="O17" s="80"/>
      <c r="P17" s="103" t="s">
        <v>95</v>
      </c>
      <c r="Q17" s="104"/>
      <c r="R17" s="105"/>
      <c r="S17" s="106"/>
    </row>
    <row r="18" spans="1:19" ht="18" customHeight="1">
      <c r="A18" s="81" t="s">
        <v>96</v>
      </c>
      <c r="B18" s="82"/>
      <c r="C18" s="82"/>
      <c r="D18" s="82"/>
      <c r="E18" s="82"/>
      <c r="F18" s="82"/>
      <c r="G18" s="83"/>
      <c r="H18" s="90" t="s">
        <v>97</v>
      </c>
      <c r="I18" s="107" t="s">
        <v>98</v>
      </c>
      <c r="J18" s="108"/>
      <c r="K18" s="108"/>
      <c r="L18" s="108"/>
      <c r="M18" s="108"/>
      <c r="N18" s="108"/>
      <c r="O18" s="108"/>
      <c r="P18" s="108"/>
      <c r="Q18" s="109"/>
      <c r="R18" s="98" t="s">
        <v>99</v>
      </c>
      <c r="S18" s="98" t="s">
        <v>100</v>
      </c>
    </row>
    <row r="19" spans="1:19" ht="16.5" customHeight="1">
      <c r="A19" s="84"/>
      <c r="B19" s="85"/>
      <c r="C19" s="85"/>
      <c r="D19" s="85"/>
      <c r="E19" s="85"/>
      <c r="F19" s="85"/>
      <c r="G19" s="86"/>
      <c r="H19" s="91"/>
      <c r="I19" s="93" t="s">
        <v>101</v>
      </c>
      <c r="J19" s="85"/>
      <c r="K19" s="85"/>
      <c r="L19" s="85"/>
      <c r="M19" s="85"/>
      <c r="N19" s="86"/>
      <c r="O19" s="94" t="s">
        <v>102</v>
      </c>
      <c r="P19" s="95"/>
      <c r="Q19" s="44" t="s">
        <v>103</v>
      </c>
      <c r="R19" s="99"/>
      <c r="S19" s="99"/>
    </row>
    <row r="20" spans="1:19" ht="16.5" customHeight="1">
      <c r="A20" s="87"/>
      <c r="B20" s="88"/>
      <c r="C20" s="88"/>
      <c r="D20" s="88"/>
      <c r="E20" s="88"/>
      <c r="F20" s="88"/>
      <c r="G20" s="89"/>
      <c r="H20" s="92"/>
      <c r="I20" s="65" t="s">
        <v>104</v>
      </c>
      <c r="J20" s="64"/>
      <c r="K20" s="64"/>
      <c r="L20" s="64"/>
      <c r="M20" s="64"/>
      <c r="N20" s="66"/>
      <c r="O20" s="65" t="s">
        <v>105</v>
      </c>
      <c r="P20" s="64"/>
      <c r="Q20" s="39" t="s">
        <v>106</v>
      </c>
      <c r="R20" s="100"/>
      <c r="S20" s="100"/>
    </row>
    <row r="21" spans="1:19" ht="15" customHeight="1">
      <c r="A21" s="57" t="s">
        <v>93</v>
      </c>
      <c r="B21" s="59" t="s">
        <v>93</v>
      </c>
      <c r="C21" s="59" t="s">
        <v>93</v>
      </c>
      <c r="D21" s="59" t="s">
        <v>93</v>
      </c>
      <c r="E21" s="59" t="s">
        <v>93</v>
      </c>
      <c r="F21" s="59" t="s">
        <v>93</v>
      </c>
      <c r="G21" s="67" t="s">
        <v>93</v>
      </c>
      <c r="H21" s="53" t="s">
        <v>107</v>
      </c>
      <c r="I21" s="61" t="s">
        <v>93</v>
      </c>
      <c r="J21" s="62"/>
      <c r="K21" s="62"/>
      <c r="L21" s="62"/>
      <c r="M21" s="62"/>
      <c r="N21" s="69"/>
      <c r="O21" s="61"/>
      <c r="P21" s="62"/>
      <c r="Q21" s="51"/>
      <c r="R21" s="114">
        <v>10</v>
      </c>
      <c r="S21" s="101">
        <v>41000</v>
      </c>
    </row>
    <row r="22" spans="1:19" ht="15" customHeight="1">
      <c r="A22" s="58"/>
      <c r="B22" s="112"/>
      <c r="C22" s="112"/>
      <c r="D22" s="112"/>
      <c r="E22" s="112"/>
      <c r="F22" s="112"/>
      <c r="G22" s="113"/>
      <c r="H22" s="52"/>
      <c r="I22" s="65" t="s">
        <v>108</v>
      </c>
      <c r="J22" s="64"/>
      <c r="K22" s="64"/>
      <c r="L22" s="64"/>
      <c r="M22" s="64"/>
      <c r="N22" s="66"/>
      <c r="O22" s="63"/>
      <c r="P22" s="64"/>
      <c r="Q22" s="52"/>
      <c r="R22" s="115"/>
      <c r="S22" s="102"/>
    </row>
    <row r="23" spans="1:19" ht="15" customHeight="1">
      <c r="A23" s="57"/>
      <c r="B23" s="59"/>
      <c r="C23" s="59"/>
      <c r="D23" s="59"/>
      <c r="E23" s="59"/>
      <c r="F23" s="59"/>
      <c r="G23" s="67"/>
      <c r="H23" s="53"/>
      <c r="I23" s="61"/>
      <c r="J23" s="62"/>
      <c r="K23" s="62"/>
      <c r="L23" s="62"/>
      <c r="M23" s="62"/>
      <c r="N23" s="69"/>
      <c r="O23" s="61"/>
      <c r="P23" s="62"/>
      <c r="Q23" s="51"/>
      <c r="R23" s="53"/>
      <c r="S23" s="101"/>
    </row>
    <row r="24" spans="1:22" ht="15" customHeight="1">
      <c r="A24" s="58"/>
      <c r="B24" s="60"/>
      <c r="C24" s="60"/>
      <c r="D24" s="60"/>
      <c r="E24" s="60"/>
      <c r="F24" s="60"/>
      <c r="G24" s="68"/>
      <c r="H24" s="52"/>
      <c r="I24" s="65" t="s">
        <v>109</v>
      </c>
      <c r="J24" s="64"/>
      <c r="K24" s="64"/>
      <c r="L24" s="64"/>
      <c r="M24" s="64"/>
      <c r="N24" s="66"/>
      <c r="O24" s="63"/>
      <c r="P24" s="64"/>
      <c r="Q24" s="52"/>
      <c r="R24" s="52"/>
      <c r="S24" s="102"/>
      <c r="V24" s="45"/>
    </row>
    <row r="25" spans="1:19" ht="15" customHeight="1">
      <c r="A25" s="57"/>
      <c r="B25" s="59"/>
      <c r="C25" s="59"/>
      <c r="D25" s="59"/>
      <c r="E25" s="59"/>
      <c r="F25" s="59"/>
      <c r="G25" s="67"/>
      <c r="H25" s="53"/>
      <c r="I25" s="61"/>
      <c r="J25" s="62"/>
      <c r="K25" s="62"/>
      <c r="L25" s="62"/>
      <c r="M25" s="62"/>
      <c r="N25" s="69"/>
      <c r="O25" s="61"/>
      <c r="P25" s="62"/>
      <c r="Q25" s="51"/>
      <c r="R25" s="53"/>
      <c r="S25" s="101"/>
    </row>
    <row r="26" spans="1:19" ht="15" customHeight="1">
      <c r="A26" s="58"/>
      <c r="B26" s="60"/>
      <c r="C26" s="60"/>
      <c r="D26" s="60"/>
      <c r="E26" s="60"/>
      <c r="F26" s="60"/>
      <c r="G26" s="68"/>
      <c r="H26" s="52"/>
      <c r="I26" s="65" t="s">
        <v>109</v>
      </c>
      <c r="J26" s="64"/>
      <c r="K26" s="64"/>
      <c r="L26" s="64"/>
      <c r="M26" s="64"/>
      <c r="N26" s="66"/>
      <c r="O26" s="63"/>
      <c r="P26" s="64"/>
      <c r="Q26" s="52"/>
      <c r="R26" s="52"/>
      <c r="S26" s="102"/>
    </row>
    <row r="27" spans="1:19" ht="15" customHeight="1">
      <c r="A27" s="57"/>
      <c r="B27" s="59"/>
      <c r="C27" s="59"/>
      <c r="D27" s="59"/>
      <c r="E27" s="59"/>
      <c r="F27" s="59"/>
      <c r="G27" s="67"/>
      <c r="H27" s="53"/>
      <c r="I27" s="61"/>
      <c r="J27" s="62"/>
      <c r="K27" s="62"/>
      <c r="L27" s="62"/>
      <c r="M27" s="62"/>
      <c r="N27" s="69"/>
      <c r="O27" s="61"/>
      <c r="P27" s="62"/>
      <c r="Q27" s="51"/>
      <c r="R27" s="53"/>
      <c r="S27" s="101"/>
    </row>
    <row r="28" spans="1:19" ht="15" customHeight="1">
      <c r="A28" s="58"/>
      <c r="B28" s="60"/>
      <c r="C28" s="60"/>
      <c r="D28" s="60"/>
      <c r="E28" s="60"/>
      <c r="F28" s="60"/>
      <c r="G28" s="68"/>
      <c r="H28" s="52"/>
      <c r="I28" s="65" t="s">
        <v>109</v>
      </c>
      <c r="J28" s="64"/>
      <c r="K28" s="64"/>
      <c r="L28" s="64"/>
      <c r="M28" s="64"/>
      <c r="N28" s="66"/>
      <c r="O28" s="63"/>
      <c r="P28" s="64"/>
      <c r="Q28" s="52"/>
      <c r="R28" s="52"/>
      <c r="S28" s="102"/>
    </row>
    <row r="29" spans="1:19" ht="15" customHeight="1">
      <c r="A29" s="57"/>
      <c r="B29" s="59"/>
      <c r="C29" s="59"/>
      <c r="D29" s="59"/>
      <c r="E29" s="59"/>
      <c r="F29" s="59"/>
      <c r="G29" s="67"/>
      <c r="H29" s="53"/>
      <c r="I29" s="61"/>
      <c r="J29" s="62"/>
      <c r="K29" s="62"/>
      <c r="L29" s="62"/>
      <c r="M29" s="62"/>
      <c r="N29" s="69"/>
      <c r="O29" s="61"/>
      <c r="P29" s="62"/>
      <c r="Q29" s="51"/>
      <c r="R29" s="53"/>
      <c r="S29" s="101"/>
    </row>
    <row r="30" spans="1:19" ht="15" customHeight="1">
      <c r="A30" s="58"/>
      <c r="B30" s="60"/>
      <c r="C30" s="60"/>
      <c r="D30" s="60"/>
      <c r="E30" s="60"/>
      <c r="F30" s="60"/>
      <c r="G30" s="68"/>
      <c r="H30" s="52"/>
      <c r="I30" s="65" t="s">
        <v>109</v>
      </c>
      <c r="J30" s="64"/>
      <c r="K30" s="64"/>
      <c r="L30" s="64"/>
      <c r="M30" s="64"/>
      <c r="N30" s="66"/>
      <c r="O30" s="63"/>
      <c r="P30" s="64"/>
      <c r="Q30" s="52"/>
      <c r="R30" s="52"/>
      <c r="S30" s="102"/>
    </row>
    <row r="31" spans="1:19" ht="15" customHeight="1">
      <c r="A31" s="57"/>
      <c r="B31" s="59"/>
      <c r="C31" s="59"/>
      <c r="D31" s="59"/>
      <c r="E31" s="59"/>
      <c r="F31" s="59"/>
      <c r="G31" s="67"/>
      <c r="H31" s="53"/>
      <c r="I31" s="61"/>
      <c r="J31" s="62"/>
      <c r="K31" s="62"/>
      <c r="L31" s="62"/>
      <c r="M31" s="62"/>
      <c r="N31" s="69"/>
      <c r="O31" s="61"/>
      <c r="P31" s="62"/>
      <c r="Q31" s="51"/>
      <c r="R31" s="53"/>
      <c r="S31" s="101"/>
    </row>
    <row r="32" spans="1:19" ht="15" customHeight="1">
      <c r="A32" s="58"/>
      <c r="B32" s="60"/>
      <c r="C32" s="60"/>
      <c r="D32" s="60"/>
      <c r="E32" s="60"/>
      <c r="F32" s="60"/>
      <c r="G32" s="68"/>
      <c r="H32" s="52"/>
      <c r="I32" s="65" t="s">
        <v>109</v>
      </c>
      <c r="J32" s="64"/>
      <c r="K32" s="64"/>
      <c r="L32" s="64"/>
      <c r="M32" s="64"/>
      <c r="N32" s="66"/>
      <c r="O32" s="63"/>
      <c r="P32" s="64"/>
      <c r="Q32" s="52"/>
      <c r="R32" s="52"/>
      <c r="S32" s="102"/>
    </row>
    <row r="33" spans="1:19" ht="15" customHeight="1">
      <c r="A33" s="57"/>
      <c r="B33" s="59"/>
      <c r="C33" s="59"/>
      <c r="D33" s="59"/>
      <c r="E33" s="59"/>
      <c r="F33" s="59"/>
      <c r="G33" s="67"/>
      <c r="H33" s="53"/>
      <c r="I33" s="61"/>
      <c r="J33" s="62"/>
      <c r="K33" s="62"/>
      <c r="L33" s="62"/>
      <c r="M33" s="62"/>
      <c r="N33" s="69"/>
      <c r="O33" s="61"/>
      <c r="P33" s="62"/>
      <c r="Q33" s="51"/>
      <c r="R33" s="53"/>
      <c r="S33" s="101"/>
    </row>
    <row r="34" spans="1:19" ht="15" customHeight="1">
      <c r="A34" s="58"/>
      <c r="B34" s="60"/>
      <c r="C34" s="60"/>
      <c r="D34" s="60"/>
      <c r="E34" s="60"/>
      <c r="F34" s="60"/>
      <c r="G34" s="68"/>
      <c r="H34" s="52"/>
      <c r="I34" s="65" t="s">
        <v>109</v>
      </c>
      <c r="J34" s="64"/>
      <c r="K34" s="64"/>
      <c r="L34" s="64"/>
      <c r="M34" s="64"/>
      <c r="N34" s="66"/>
      <c r="O34" s="63"/>
      <c r="P34" s="64"/>
      <c r="Q34" s="52"/>
      <c r="R34" s="52"/>
      <c r="S34" s="102"/>
    </row>
    <row r="35" spans="1:19" ht="12.75">
      <c r="A35" s="61" t="s">
        <v>110</v>
      </c>
      <c r="B35" s="62"/>
      <c r="C35" s="62"/>
      <c r="D35" s="62"/>
      <c r="E35" s="62"/>
      <c r="F35" s="62"/>
      <c r="G35" s="62"/>
      <c r="H35" s="62"/>
      <c r="I35" s="46"/>
      <c r="J35" s="47"/>
      <c r="K35" s="47"/>
      <c r="L35" s="47"/>
      <c r="M35" s="47"/>
      <c r="N35" s="48" t="s">
        <v>111</v>
      </c>
      <c r="O35" s="46"/>
      <c r="P35" s="48" t="s">
        <v>111</v>
      </c>
      <c r="Q35" s="48" t="s">
        <v>111</v>
      </c>
      <c r="R35" s="49"/>
      <c r="S35" s="50"/>
    </row>
    <row r="36" spans="1:19" ht="16.5" customHeight="1">
      <c r="A36" s="63"/>
      <c r="B36" s="64"/>
      <c r="C36" s="64"/>
      <c r="D36" s="64"/>
      <c r="E36" s="64"/>
      <c r="F36" s="64"/>
      <c r="G36" s="64"/>
      <c r="H36" s="64"/>
      <c r="I36" s="65">
        <f>IF(COUNTIF(I21:I33,"○")=0,"",COUNTIF(I21:I33,"○"))</f>
        <v>1</v>
      </c>
      <c r="J36" s="64"/>
      <c r="K36" s="64"/>
      <c r="L36" s="64"/>
      <c r="M36" s="64"/>
      <c r="N36" s="66"/>
      <c r="O36" s="65">
        <f>IF(COUNTIF(O21:O33,"○")=0,"",COUNTIF(O21:O33,"○"))</f>
      </c>
      <c r="P36" s="66"/>
      <c r="Q36" s="36">
        <f>IF(COUNTIF(Q21:Q33,"○")=0,"",COUNTIF(Q21:Q33,"○"))</f>
      </c>
      <c r="R36" s="10"/>
      <c r="S36" s="8"/>
    </row>
    <row r="38" spans="2:7" ht="15" customHeight="1">
      <c r="B38" s="1" t="s">
        <v>112</v>
      </c>
      <c r="E38" s="12" t="s">
        <v>113</v>
      </c>
      <c r="G38" s="1" t="s">
        <v>114</v>
      </c>
    </row>
    <row r="39" spans="5:7" ht="15" customHeight="1">
      <c r="E39" s="12" t="s">
        <v>115</v>
      </c>
      <c r="G39" s="1" t="s">
        <v>116</v>
      </c>
    </row>
    <row r="40" ht="15" customHeight="1">
      <c r="G40" s="1" t="s">
        <v>117</v>
      </c>
    </row>
    <row r="41" ht="12.75">
      <c r="F41" s="1" t="s">
        <v>118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121">
    <mergeCell ref="S33:S34"/>
    <mergeCell ref="I34:N34"/>
    <mergeCell ref="A35:H36"/>
    <mergeCell ref="I36:N36"/>
    <mergeCell ref="O36:P36"/>
    <mergeCell ref="G33:G34"/>
    <mergeCell ref="H33:H34"/>
    <mergeCell ref="I33:N33"/>
    <mergeCell ref="O33:P34"/>
    <mergeCell ref="Q33:Q34"/>
    <mergeCell ref="R33:R34"/>
    <mergeCell ref="A33:A34"/>
    <mergeCell ref="B33:B34"/>
    <mergeCell ref="C33:C34"/>
    <mergeCell ref="D33:D34"/>
    <mergeCell ref="E33:E34"/>
    <mergeCell ref="F33:F34"/>
    <mergeCell ref="I31:N31"/>
    <mergeCell ref="O31:P32"/>
    <mergeCell ref="Q31:Q32"/>
    <mergeCell ref="R31:R32"/>
    <mergeCell ref="S31:S32"/>
    <mergeCell ref="I32:N32"/>
    <mergeCell ref="S29:S30"/>
    <mergeCell ref="I30:N30"/>
    <mergeCell ref="A31:A32"/>
    <mergeCell ref="B31:B32"/>
    <mergeCell ref="C31:C32"/>
    <mergeCell ref="D31:D32"/>
    <mergeCell ref="E31:E32"/>
    <mergeCell ref="F31:F32"/>
    <mergeCell ref="G31:G32"/>
    <mergeCell ref="H31:H32"/>
    <mergeCell ref="G29:G30"/>
    <mergeCell ref="H29:H30"/>
    <mergeCell ref="I29:N29"/>
    <mergeCell ref="O29:P30"/>
    <mergeCell ref="Q29:Q30"/>
    <mergeCell ref="R29:R30"/>
    <mergeCell ref="A29:A30"/>
    <mergeCell ref="B29:B30"/>
    <mergeCell ref="C29:C30"/>
    <mergeCell ref="D29:D30"/>
    <mergeCell ref="E29:E30"/>
    <mergeCell ref="F29:F30"/>
    <mergeCell ref="I27:N27"/>
    <mergeCell ref="O27:P28"/>
    <mergeCell ref="Q27:Q28"/>
    <mergeCell ref="R27:R28"/>
    <mergeCell ref="S27:S28"/>
    <mergeCell ref="I28:N28"/>
    <mergeCell ref="S25:S26"/>
    <mergeCell ref="I26:N26"/>
    <mergeCell ref="A27:A28"/>
    <mergeCell ref="B27:B28"/>
    <mergeCell ref="C27:C28"/>
    <mergeCell ref="D27:D28"/>
    <mergeCell ref="E27:E28"/>
    <mergeCell ref="F27:F28"/>
    <mergeCell ref="G27:G28"/>
    <mergeCell ref="H27:H28"/>
    <mergeCell ref="G25:G26"/>
    <mergeCell ref="H25:H26"/>
    <mergeCell ref="I25:N25"/>
    <mergeCell ref="O25:P26"/>
    <mergeCell ref="Q25:Q26"/>
    <mergeCell ref="R25:R26"/>
    <mergeCell ref="A25:A26"/>
    <mergeCell ref="B25:B26"/>
    <mergeCell ref="C25:C26"/>
    <mergeCell ref="D25:D26"/>
    <mergeCell ref="E25:E26"/>
    <mergeCell ref="F25:F26"/>
    <mergeCell ref="I23:N23"/>
    <mergeCell ref="O23:P24"/>
    <mergeCell ref="Q23:Q24"/>
    <mergeCell ref="R23:R24"/>
    <mergeCell ref="S23:S24"/>
    <mergeCell ref="I24:N24"/>
    <mergeCell ref="S21:S22"/>
    <mergeCell ref="I22:N22"/>
    <mergeCell ref="A23:A24"/>
    <mergeCell ref="B23:B24"/>
    <mergeCell ref="C23:C24"/>
    <mergeCell ref="D23:D24"/>
    <mergeCell ref="E23:E24"/>
    <mergeCell ref="F23:F24"/>
    <mergeCell ref="G23:G24"/>
    <mergeCell ref="H23:H24"/>
    <mergeCell ref="G21:G22"/>
    <mergeCell ref="H21:H22"/>
    <mergeCell ref="I21:N21"/>
    <mergeCell ref="O21:P22"/>
    <mergeCell ref="Q21:Q22"/>
    <mergeCell ref="R21:R22"/>
    <mergeCell ref="I19:N19"/>
    <mergeCell ref="O19:P19"/>
    <mergeCell ref="I20:N20"/>
    <mergeCell ref="O20:P20"/>
    <mergeCell ref="A21:A22"/>
    <mergeCell ref="B21:B22"/>
    <mergeCell ref="C21:C22"/>
    <mergeCell ref="D21:D22"/>
    <mergeCell ref="E21:E22"/>
    <mergeCell ref="F21:F22"/>
    <mergeCell ref="N11:P11"/>
    <mergeCell ref="Q11:S11"/>
    <mergeCell ref="A15:S15"/>
    <mergeCell ref="N17:O17"/>
    <mergeCell ref="P17:S17"/>
    <mergeCell ref="A18:G20"/>
    <mergeCell ref="H18:H20"/>
    <mergeCell ref="I18:Q18"/>
    <mergeCell ref="R18:R20"/>
    <mergeCell ref="S18:S20"/>
    <mergeCell ref="A3:S3"/>
    <mergeCell ref="P5:S5"/>
    <mergeCell ref="N9:P9"/>
    <mergeCell ref="Q9:S9"/>
    <mergeCell ref="N10:P10"/>
    <mergeCell ref="Q10:S10"/>
  </mergeCells>
  <printOptions/>
  <pageMargins left="0.7086614173228347" right="0.5118110236220472" top="0.9448818897637796" bottom="0.944881889763779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41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7" width="2.140625" style="1" customWidth="1"/>
    <col min="8" max="8" width="14.8515625" style="1" customWidth="1"/>
    <col min="9" max="13" width="2.140625" style="1" customWidth="1"/>
    <col min="14" max="14" width="1.8515625" style="1" customWidth="1"/>
    <col min="15" max="15" width="8.57421875" style="1" customWidth="1"/>
    <col min="16" max="16" width="3.140625" style="1" customWidth="1"/>
    <col min="17" max="17" width="8.421875" style="1" customWidth="1"/>
    <col min="18" max="18" width="5.140625" style="1" customWidth="1"/>
    <col min="19" max="19" width="11.421875" style="1" customWidth="1"/>
    <col min="20" max="16384" width="8.8515625" style="1" customWidth="1"/>
  </cols>
  <sheetData>
    <row r="1" ht="12.75">
      <c r="A1" s="1" t="s">
        <v>119</v>
      </c>
    </row>
    <row r="3" spans="1:19" ht="23.25">
      <c r="A3" s="70" t="s">
        <v>120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5" spans="16:19" ht="18">
      <c r="P5" s="71" t="s">
        <v>82</v>
      </c>
      <c r="Q5" s="71"/>
      <c r="R5" s="72"/>
      <c r="S5" s="72"/>
    </row>
    <row r="6" spans="16:19" ht="18">
      <c r="P6" s="37"/>
      <c r="Q6" s="37"/>
      <c r="R6" s="38"/>
      <c r="S6" s="38"/>
    </row>
    <row r="7" spans="2:19" ht="18">
      <c r="B7" s="1" t="s">
        <v>83</v>
      </c>
      <c r="P7" s="37"/>
      <c r="Q7" s="37"/>
      <c r="R7" s="38"/>
      <c r="S7" s="38"/>
    </row>
    <row r="8" spans="16:19" ht="18">
      <c r="P8" s="37"/>
      <c r="Q8" s="37"/>
      <c r="R8" s="38"/>
      <c r="S8" s="38"/>
    </row>
    <row r="9" spans="10:19" ht="18" customHeight="1">
      <c r="J9" s="21"/>
      <c r="K9" s="21"/>
      <c r="L9" s="21"/>
      <c r="M9" s="21"/>
      <c r="N9" s="96" t="s">
        <v>84</v>
      </c>
      <c r="O9" s="96"/>
      <c r="P9" s="96"/>
      <c r="Q9" s="96" t="s">
        <v>85</v>
      </c>
      <c r="R9" s="96"/>
      <c r="S9" s="96"/>
    </row>
    <row r="10" spans="14:19" ht="18" customHeight="1">
      <c r="N10" s="110" t="s">
        <v>86</v>
      </c>
      <c r="O10" s="110"/>
      <c r="P10" s="110"/>
      <c r="Q10" s="111" t="s">
        <v>121</v>
      </c>
      <c r="R10" s="111"/>
      <c r="S10" s="111"/>
    </row>
    <row r="11" spans="11:19" ht="18">
      <c r="K11" s="34"/>
      <c r="L11" s="35"/>
      <c r="M11" s="35"/>
      <c r="N11" s="110" t="s">
        <v>88</v>
      </c>
      <c r="O11" s="110"/>
      <c r="P11" s="110"/>
      <c r="Q11" s="111" t="s">
        <v>89</v>
      </c>
      <c r="R11" s="111"/>
      <c r="S11" s="111"/>
    </row>
    <row r="12" spans="11:19" ht="18">
      <c r="K12" s="34"/>
      <c r="L12" s="35"/>
      <c r="M12" s="35"/>
      <c r="N12" s="35"/>
      <c r="S12" s="34"/>
    </row>
    <row r="13" spans="2:19" ht="18">
      <c r="B13" s="1" t="s">
        <v>90</v>
      </c>
      <c r="K13" s="34"/>
      <c r="L13" s="35"/>
      <c r="M13" s="35"/>
      <c r="N13" s="35"/>
      <c r="S13" s="34"/>
    </row>
    <row r="14" spans="11:19" ht="18">
      <c r="K14" s="34"/>
      <c r="L14" s="35"/>
      <c r="M14" s="35"/>
      <c r="N14" s="35"/>
      <c r="S14" s="34"/>
    </row>
    <row r="15" spans="1:19" ht="18">
      <c r="A15" s="96" t="s">
        <v>91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7" spans="8:19" ht="27" customHeight="1">
      <c r="H17" s="40" t="s">
        <v>92</v>
      </c>
      <c r="I17" s="41" t="s">
        <v>93</v>
      </c>
      <c r="J17" s="42" t="s">
        <v>93</v>
      </c>
      <c r="K17" s="42" t="s">
        <v>93</v>
      </c>
      <c r="L17" s="42" t="s">
        <v>93</v>
      </c>
      <c r="M17" s="43" t="s">
        <v>93</v>
      </c>
      <c r="N17" s="79" t="s">
        <v>94</v>
      </c>
      <c r="O17" s="80"/>
      <c r="P17" s="103" t="s">
        <v>121</v>
      </c>
      <c r="Q17" s="104"/>
      <c r="R17" s="105"/>
      <c r="S17" s="106"/>
    </row>
    <row r="18" spans="1:19" ht="18" customHeight="1">
      <c r="A18" s="81" t="s">
        <v>96</v>
      </c>
      <c r="B18" s="82"/>
      <c r="C18" s="82"/>
      <c r="D18" s="82"/>
      <c r="E18" s="82"/>
      <c r="F18" s="82"/>
      <c r="G18" s="83"/>
      <c r="H18" s="90" t="s">
        <v>97</v>
      </c>
      <c r="I18" s="107" t="s">
        <v>98</v>
      </c>
      <c r="J18" s="108"/>
      <c r="K18" s="108"/>
      <c r="L18" s="108"/>
      <c r="M18" s="108"/>
      <c r="N18" s="108"/>
      <c r="O18" s="108"/>
      <c r="P18" s="108"/>
      <c r="Q18" s="109"/>
      <c r="R18" s="98" t="s">
        <v>99</v>
      </c>
      <c r="S18" s="98" t="s">
        <v>100</v>
      </c>
    </row>
    <row r="19" spans="1:19" ht="16.5" customHeight="1">
      <c r="A19" s="84"/>
      <c r="B19" s="85"/>
      <c r="C19" s="85"/>
      <c r="D19" s="85"/>
      <c r="E19" s="85"/>
      <c r="F19" s="85"/>
      <c r="G19" s="86"/>
      <c r="H19" s="91"/>
      <c r="I19" s="93" t="s">
        <v>101</v>
      </c>
      <c r="J19" s="85"/>
      <c r="K19" s="85"/>
      <c r="L19" s="85"/>
      <c r="M19" s="85"/>
      <c r="N19" s="86"/>
      <c r="O19" s="94" t="s">
        <v>102</v>
      </c>
      <c r="P19" s="95"/>
      <c r="Q19" s="44" t="s">
        <v>103</v>
      </c>
      <c r="R19" s="99"/>
      <c r="S19" s="99"/>
    </row>
    <row r="20" spans="1:19" ht="16.5" customHeight="1">
      <c r="A20" s="87"/>
      <c r="B20" s="88"/>
      <c r="C20" s="88"/>
      <c r="D20" s="88"/>
      <c r="E20" s="88"/>
      <c r="F20" s="88"/>
      <c r="G20" s="89"/>
      <c r="H20" s="92"/>
      <c r="I20" s="65" t="s">
        <v>104</v>
      </c>
      <c r="J20" s="64"/>
      <c r="K20" s="64"/>
      <c r="L20" s="64"/>
      <c r="M20" s="64"/>
      <c r="N20" s="66"/>
      <c r="O20" s="65" t="s">
        <v>105</v>
      </c>
      <c r="P20" s="64"/>
      <c r="Q20" s="39" t="s">
        <v>106</v>
      </c>
      <c r="R20" s="100"/>
      <c r="S20" s="100"/>
    </row>
    <row r="21" spans="1:19" ht="15" customHeight="1">
      <c r="A21" s="57" t="s">
        <v>93</v>
      </c>
      <c r="B21" s="59" t="s">
        <v>93</v>
      </c>
      <c r="C21" s="59" t="s">
        <v>93</v>
      </c>
      <c r="D21" s="59" t="s">
        <v>93</v>
      </c>
      <c r="E21" s="59" t="s">
        <v>93</v>
      </c>
      <c r="F21" s="59" t="s">
        <v>93</v>
      </c>
      <c r="G21" s="67" t="s">
        <v>93</v>
      </c>
      <c r="H21" s="53" t="s">
        <v>122</v>
      </c>
      <c r="I21" s="61"/>
      <c r="J21" s="62"/>
      <c r="K21" s="62"/>
      <c r="L21" s="62"/>
      <c r="M21" s="62"/>
      <c r="N21" s="69"/>
      <c r="O21" s="61" t="s">
        <v>93</v>
      </c>
      <c r="P21" s="62"/>
      <c r="Q21" s="51"/>
      <c r="R21" s="114">
        <v>20</v>
      </c>
      <c r="S21" s="101">
        <v>37347</v>
      </c>
    </row>
    <row r="22" spans="1:19" ht="15" customHeight="1">
      <c r="A22" s="58"/>
      <c r="B22" s="112"/>
      <c r="C22" s="112"/>
      <c r="D22" s="112"/>
      <c r="E22" s="112"/>
      <c r="F22" s="112"/>
      <c r="G22" s="113"/>
      <c r="H22" s="52"/>
      <c r="I22" s="65" t="s">
        <v>109</v>
      </c>
      <c r="J22" s="64"/>
      <c r="K22" s="64"/>
      <c r="L22" s="64"/>
      <c r="M22" s="64"/>
      <c r="N22" s="66"/>
      <c r="O22" s="63"/>
      <c r="P22" s="64"/>
      <c r="Q22" s="52"/>
      <c r="R22" s="115"/>
      <c r="S22" s="102"/>
    </row>
    <row r="23" spans="1:19" ht="15" customHeight="1">
      <c r="A23" s="57"/>
      <c r="B23" s="59"/>
      <c r="C23" s="59"/>
      <c r="D23" s="59"/>
      <c r="E23" s="59"/>
      <c r="F23" s="59"/>
      <c r="G23" s="67"/>
      <c r="H23" s="53"/>
      <c r="I23" s="61"/>
      <c r="J23" s="62"/>
      <c r="K23" s="62"/>
      <c r="L23" s="62"/>
      <c r="M23" s="62"/>
      <c r="N23" s="69"/>
      <c r="O23" s="61"/>
      <c r="P23" s="62"/>
      <c r="Q23" s="51"/>
      <c r="R23" s="53"/>
      <c r="S23" s="101"/>
    </row>
    <row r="24" spans="1:22" ht="15" customHeight="1">
      <c r="A24" s="58"/>
      <c r="B24" s="60"/>
      <c r="C24" s="60"/>
      <c r="D24" s="60"/>
      <c r="E24" s="60"/>
      <c r="F24" s="60"/>
      <c r="G24" s="68"/>
      <c r="H24" s="52"/>
      <c r="I24" s="65" t="s">
        <v>109</v>
      </c>
      <c r="J24" s="64"/>
      <c r="K24" s="64"/>
      <c r="L24" s="64"/>
      <c r="M24" s="64"/>
      <c r="N24" s="66"/>
      <c r="O24" s="63"/>
      <c r="P24" s="64"/>
      <c r="Q24" s="52"/>
      <c r="R24" s="52"/>
      <c r="S24" s="102"/>
      <c r="V24" s="45"/>
    </row>
    <row r="25" spans="1:19" ht="15" customHeight="1">
      <c r="A25" s="57"/>
      <c r="B25" s="59"/>
      <c r="C25" s="59"/>
      <c r="D25" s="59"/>
      <c r="E25" s="59"/>
      <c r="F25" s="59"/>
      <c r="G25" s="67"/>
      <c r="H25" s="53"/>
      <c r="I25" s="61"/>
      <c r="J25" s="62"/>
      <c r="K25" s="62"/>
      <c r="L25" s="62"/>
      <c r="M25" s="62"/>
      <c r="N25" s="69"/>
      <c r="O25" s="61"/>
      <c r="P25" s="62"/>
      <c r="Q25" s="51"/>
      <c r="R25" s="53"/>
      <c r="S25" s="101"/>
    </row>
    <row r="26" spans="1:19" ht="15" customHeight="1">
      <c r="A26" s="58"/>
      <c r="B26" s="60"/>
      <c r="C26" s="60"/>
      <c r="D26" s="60"/>
      <c r="E26" s="60"/>
      <c r="F26" s="60"/>
      <c r="G26" s="68"/>
      <c r="H26" s="52"/>
      <c r="I26" s="65" t="s">
        <v>109</v>
      </c>
      <c r="J26" s="64"/>
      <c r="K26" s="64"/>
      <c r="L26" s="64"/>
      <c r="M26" s="64"/>
      <c r="N26" s="66"/>
      <c r="O26" s="63"/>
      <c r="P26" s="64"/>
      <c r="Q26" s="52"/>
      <c r="R26" s="52"/>
      <c r="S26" s="102"/>
    </row>
    <row r="27" spans="1:19" ht="15" customHeight="1">
      <c r="A27" s="57"/>
      <c r="B27" s="59"/>
      <c r="C27" s="59"/>
      <c r="D27" s="59"/>
      <c r="E27" s="59"/>
      <c r="F27" s="59"/>
      <c r="G27" s="67"/>
      <c r="H27" s="53"/>
      <c r="I27" s="61"/>
      <c r="J27" s="62"/>
      <c r="K27" s="62"/>
      <c r="L27" s="62"/>
      <c r="M27" s="62"/>
      <c r="N27" s="69"/>
      <c r="O27" s="61"/>
      <c r="P27" s="62"/>
      <c r="Q27" s="51"/>
      <c r="R27" s="53"/>
      <c r="S27" s="101"/>
    </row>
    <row r="28" spans="1:19" ht="15" customHeight="1">
      <c r="A28" s="58"/>
      <c r="B28" s="60"/>
      <c r="C28" s="60"/>
      <c r="D28" s="60"/>
      <c r="E28" s="60"/>
      <c r="F28" s="60"/>
      <c r="G28" s="68"/>
      <c r="H28" s="52"/>
      <c r="I28" s="65" t="s">
        <v>109</v>
      </c>
      <c r="J28" s="64"/>
      <c r="K28" s="64"/>
      <c r="L28" s="64"/>
      <c r="M28" s="64"/>
      <c r="N28" s="66"/>
      <c r="O28" s="63"/>
      <c r="P28" s="64"/>
      <c r="Q28" s="52"/>
      <c r="R28" s="52"/>
      <c r="S28" s="102"/>
    </row>
    <row r="29" spans="1:19" ht="15" customHeight="1">
      <c r="A29" s="57"/>
      <c r="B29" s="59"/>
      <c r="C29" s="59"/>
      <c r="D29" s="59"/>
      <c r="E29" s="59"/>
      <c r="F29" s="59"/>
      <c r="G29" s="67"/>
      <c r="H29" s="53"/>
      <c r="I29" s="61"/>
      <c r="J29" s="62"/>
      <c r="K29" s="62"/>
      <c r="L29" s="62"/>
      <c r="M29" s="62"/>
      <c r="N29" s="69"/>
      <c r="O29" s="61"/>
      <c r="P29" s="62"/>
      <c r="Q29" s="51"/>
      <c r="R29" s="53"/>
      <c r="S29" s="101"/>
    </row>
    <row r="30" spans="1:19" ht="15" customHeight="1">
      <c r="A30" s="58"/>
      <c r="B30" s="60"/>
      <c r="C30" s="60"/>
      <c r="D30" s="60"/>
      <c r="E30" s="60"/>
      <c r="F30" s="60"/>
      <c r="G30" s="68"/>
      <c r="H30" s="52"/>
      <c r="I30" s="65" t="s">
        <v>109</v>
      </c>
      <c r="J30" s="64"/>
      <c r="K30" s="64"/>
      <c r="L30" s="64"/>
      <c r="M30" s="64"/>
      <c r="N30" s="66"/>
      <c r="O30" s="63"/>
      <c r="P30" s="64"/>
      <c r="Q30" s="52"/>
      <c r="R30" s="52"/>
      <c r="S30" s="102"/>
    </row>
    <row r="31" spans="1:19" ht="15" customHeight="1">
      <c r="A31" s="57"/>
      <c r="B31" s="59"/>
      <c r="C31" s="59"/>
      <c r="D31" s="59"/>
      <c r="E31" s="59"/>
      <c r="F31" s="59"/>
      <c r="G31" s="67"/>
      <c r="H31" s="53"/>
      <c r="I31" s="61"/>
      <c r="J31" s="62"/>
      <c r="K31" s="62"/>
      <c r="L31" s="62"/>
      <c r="M31" s="62"/>
      <c r="N31" s="69"/>
      <c r="O31" s="61"/>
      <c r="P31" s="62"/>
      <c r="Q31" s="51"/>
      <c r="R31" s="53"/>
      <c r="S31" s="101"/>
    </row>
    <row r="32" spans="1:19" ht="15" customHeight="1">
      <c r="A32" s="58"/>
      <c r="B32" s="60"/>
      <c r="C32" s="60"/>
      <c r="D32" s="60"/>
      <c r="E32" s="60"/>
      <c r="F32" s="60"/>
      <c r="G32" s="68"/>
      <c r="H32" s="52"/>
      <c r="I32" s="65" t="s">
        <v>109</v>
      </c>
      <c r="J32" s="64"/>
      <c r="K32" s="64"/>
      <c r="L32" s="64"/>
      <c r="M32" s="64"/>
      <c r="N32" s="66"/>
      <c r="O32" s="63"/>
      <c r="P32" s="64"/>
      <c r="Q32" s="52"/>
      <c r="R32" s="52"/>
      <c r="S32" s="102"/>
    </row>
    <row r="33" spans="1:19" ht="15" customHeight="1">
      <c r="A33" s="57"/>
      <c r="B33" s="59"/>
      <c r="C33" s="59"/>
      <c r="D33" s="59"/>
      <c r="E33" s="59"/>
      <c r="F33" s="59"/>
      <c r="G33" s="67"/>
      <c r="H33" s="53"/>
      <c r="I33" s="61"/>
      <c r="J33" s="62"/>
      <c r="K33" s="62"/>
      <c r="L33" s="62"/>
      <c r="M33" s="62"/>
      <c r="N33" s="69"/>
      <c r="O33" s="61"/>
      <c r="P33" s="62"/>
      <c r="Q33" s="51"/>
      <c r="R33" s="53"/>
      <c r="S33" s="101"/>
    </row>
    <row r="34" spans="1:19" ht="15" customHeight="1">
      <c r="A34" s="58"/>
      <c r="B34" s="60"/>
      <c r="C34" s="60"/>
      <c r="D34" s="60"/>
      <c r="E34" s="60"/>
      <c r="F34" s="60"/>
      <c r="G34" s="68"/>
      <c r="H34" s="52"/>
      <c r="I34" s="65" t="s">
        <v>109</v>
      </c>
      <c r="J34" s="64"/>
      <c r="K34" s="64"/>
      <c r="L34" s="64"/>
      <c r="M34" s="64"/>
      <c r="N34" s="66"/>
      <c r="O34" s="63"/>
      <c r="P34" s="64"/>
      <c r="Q34" s="52"/>
      <c r="R34" s="52"/>
      <c r="S34" s="102"/>
    </row>
    <row r="35" spans="1:19" ht="12.75">
      <c r="A35" s="61" t="s">
        <v>110</v>
      </c>
      <c r="B35" s="62"/>
      <c r="C35" s="62"/>
      <c r="D35" s="62"/>
      <c r="E35" s="62"/>
      <c r="F35" s="62"/>
      <c r="G35" s="62"/>
      <c r="H35" s="62"/>
      <c r="I35" s="46"/>
      <c r="J35" s="47"/>
      <c r="K35" s="47"/>
      <c r="L35" s="47"/>
      <c r="M35" s="47"/>
      <c r="N35" s="48" t="s">
        <v>111</v>
      </c>
      <c r="O35" s="46"/>
      <c r="P35" s="48" t="s">
        <v>111</v>
      </c>
      <c r="Q35" s="48" t="s">
        <v>111</v>
      </c>
      <c r="R35" s="49"/>
      <c r="S35" s="50"/>
    </row>
    <row r="36" spans="1:19" ht="16.5" customHeight="1">
      <c r="A36" s="63"/>
      <c r="B36" s="64"/>
      <c r="C36" s="64"/>
      <c r="D36" s="64"/>
      <c r="E36" s="64"/>
      <c r="F36" s="64"/>
      <c r="G36" s="64"/>
      <c r="H36" s="64"/>
      <c r="I36" s="65">
        <f>IF(COUNTIF(I21:I33,"○")=0,"",COUNTIF(I21:I33,"○"))</f>
      </c>
      <c r="J36" s="64"/>
      <c r="K36" s="64"/>
      <c r="L36" s="64"/>
      <c r="M36" s="64"/>
      <c r="N36" s="66"/>
      <c r="O36" s="65">
        <f>IF(COUNTIF(O21:O33,"○")=0,"",COUNTIF(O21:O33,"○"))</f>
        <v>1</v>
      </c>
      <c r="P36" s="66"/>
      <c r="Q36" s="36">
        <f>IF(COUNTIF(Q21:Q33,"○")=0,"",COUNTIF(Q21:Q33,"○"))</f>
      </c>
      <c r="R36" s="10"/>
      <c r="S36" s="8"/>
    </row>
    <row r="38" spans="2:7" ht="15" customHeight="1">
      <c r="B38" s="1" t="s">
        <v>112</v>
      </c>
      <c r="E38" s="12" t="s">
        <v>113</v>
      </c>
      <c r="G38" s="1" t="s">
        <v>114</v>
      </c>
    </row>
    <row r="39" spans="5:7" ht="15" customHeight="1">
      <c r="E39" s="12" t="s">
        <v>115</v>
      </c>
      <c r="G39" s="1" t="s">
        <v>116</v>
      </c>
    </row>
    <row r="40" ht="15" customHeight="1">
      <c r="G40" s="1" t="s">
        <v>117</v>
      </c>
    </row>
    <row r="41" ht="12.75">
      <c r="F41" s="1" t="s">
        <v>118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121">
    <mergeCell ref="S33:S34"/>
    <mergeCell ref="I34:N34"/>
    <mergeCell ref="A35:H36"/>
    <mergeCell ref="I36:N36"/>
    <mergeCell ref="O36:P36"/>
    <mergeCell ref="G33:G34"/>
    <mergeCell ref="H33:H34"/>
    <mergeCell ref="I33:N33"/>
    <mergeCell ref="O33:P34"/>
    <mergeCell ref="Q33:Q34"/>
    <mergeCell ref="R33:R34"/>
    <mergeCell ref="A33:A34"/>
    <mergeCell ref="B33:B34"/>
    <mergeCell ref="C33:C34"/>
    <mergeCell ref="D33:D34"/>
    <mergeCell ref="E33:E34"/>
    <mergeCell ref="F33:F34"/>
    <mergeCell ref="I31:N31"/>
    <mergeCell ref="O31:P32"/>
    <mergeCell ref="Q31:Q32"/>
    <mergeCell ref="R31:R32"/>
    <mergeCell ref="S31:S32"/>
    <mergeCell ref="I32:N32"/>
    <mergeCell ref="S29:S30"/>
    <mergeCell ref="I30:N30"/>
    <mergeCell ref="A31:A32"/>
    <mergeCell ref="B31:B32"/>
    <mergeCell ref="C31:C32"/>
    <mergeCell ref="D31:D32"/>
    <mergeCell ref="E31:E32"/>
    <mergeCell ref="F31:F32"/>
    <mergeCell ref="G31:G32"/>
    <mergeCell ref="H31:H32"/>
    <mergeCell ref="G29:G30"/>
    <mergeCell ref="H29:H30"/>
    <mergeCell ref="I29:N29"/>
    <mergeCell ref="O29:P30"/>
    <mergeCell ref="Q29:Q30"/>
    <mergeCell ref="R29:R30"/>
    <mergeCell ref="A29:A30"/>
    <mergeCell ref="B29:B30"/>
    <mergeCell ref="C29:C30"/>
    <mergeCell ref="D29:D30"/>
    <mergeCell ref="E29:E30"/>
    <mergeCell ref="F29:F30"/>
    <mergeCell ref="I27:N27"/>
    <mergeCell ref="O27:P28"/>
    <mergeCell ref="Q27:Q28"/>
    <mergeCell ref="R27:R28"/>
    <mergeCell ref="S27:S28"/>
    <mergeCell ref="I28:N28"/>
    <mergeCell ref="S25:S26"/>
    <mergeCell ref="I26:N26"/>
    <mergeCell ref="A27:A28"/>
    <mergeCell ref="B27:B28"/>
    <mergeCell ref="C27:C28"/>
    <mergeCell ref="D27:D28"/>
    <mergeCell ref="E27:E28"/>
    <mergeCell ref="F27:F28"/>
    <mergeCell ref="G27:G28"/>
    <mergeCell ref="H27:H28"/>
    <mergeCell ref="G25:G26"/>
    <mergeCell ref="H25:H26"/>
    <mergeCell ref="I25:N25"/>
    <mergeCell ref="O25:P26"/>
    <mergeCell ref="Q25:Q26"/>
    <mergeCell ref="R25:R26"/>
    <mergeCell ref="A25:A26"/>
    <mergeCell ref="B25:B26"/>
    <mergeCell ref="C25:C26"/>
    <mergeCell ref="D25:D26"/>
    <mergeCell ref="E25:E26"/>
    <mergeCell ref="F25:F26"/>
    <mergeCell ref="I23:N23"/>
    <mergeCell ref="O23:P24"/>
    <mergeCell ref="Q23:Q24"/>
    <mergeCell ref="R23:R24"/>
    <mergeCell ref="S23:S24"/>
    <mergeCell ref="I24:N24"/>
    <mergeCell ref="S21:S22"/>
    <mergeCell ref="I22:N22"/>
    <mergeCell ref="A23:A24"/>
    <mergeCell ref="B23:B24"/>
    <mergeCell ref="C23:C24"/>
    <mergeCell ref="D23:D24"/>
    <mergeCell ref="E23:E24"/>
    <mergeCell ref="F23:F24"/>
    <mergeCell ref="G23:G24"/>
    <mergeCell ref="H23:H24"/>
    <mergeCell ref="G21:G22"/>
    <mergeCell ref="H21:H22"/>
    <mergeCell ref="I21:N21"/>
    <mergeCell ref="O21:P22"/>
    <mergeCell ref="Q21:Q22"/>
    <mergeCell ref="R21:R22"/>
    <mergeCell ref="I19:N19"/>
    <mergeCell ref="O19:P19"/>
    <mergeCell ref="I20:N20"/>
    <mergeCell ref="O20:P20"/>
    <mergeCell ref="A21:A22"/>
    <mergeCell ref="B21:B22"/>
    <mergeCell ref="C21:C22"/>
    <mergeCell ref="D21:D22"/>
    <mergeCell ref="E21:E22"/>
    <mergeCell ref="F21:F22"/>
    <mergeCell ref="N11:P11"/>
    <mergeCell ref="Q11:S11"/>
    <mergeCell ref="A15:S15"/>
    <mergeCell ref="N17:O17"/>
    <mergeCell ref="P17:S17"/>
    <mergeCell ref="A18:G20"/>
    <mergeCell ref="H18:H20"/>
    <mergeCell ref="I18:Q18"/>
    <mergeCell ref="R18:R20"/>
    <mergeCell ref="S18:S20"/>
    <mergeCell ref="A3:S3"/>
    <mergeCell ref="P5:S5"/>
    <mergeCell ref="N9:P9"/>
    <mergeCell ref="Q9:S9"/>
    <mergeCell ref="N10:P10"/>
    <mergeCell ref="Q10:S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勝浩</dc:creator>
  <cp:keywords/>
  <dc:description/>
  <cp:lastModifiedBy>菅野 真里江</cp:lastModifiedBy>
  <cp:lastPrinted>2021-08-27T06:00:52Z</cp:lastPrinted>
  <dcterms:created xsi:type="dcterms:W3CDTF">2020-08-05T00:34:12Z</dcterms:created>
  <dcterms:modified xsi:type="dcterms:W3CDTF">2021-09-07T06:20:50Z</dcterms:modified>
  <cp:category/>
  <cp:version/>
  <cp:contentType/>
  <cp:contentStatus/>
</cp:coreProperties>
</file>